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oeland Motmans\Desktop\"/>
    </mc:Choice>
  </mc:AlternateContent>
  <bookViews>
    <workbookView xWindow="0" yWindow="0" windowWidth="24000" windowHeight="10320"/>
  </bookViews>
  <sheets>
    <sheet name="RAB bevraging individu" sheetId="6" r:id="rId1"/>
    <sheet name="RAB bevraging groep" sheetId="7" r:id="rId2"/>
  </sheets>
  <definedNames>
    <definedName name="_xlnm.Print_Area" localSheetId="0">'RAB bevraging individu'!$A$119:$C$142</definedName>
  </definedNames>
  <calcPr calcId="152511"/>
</workbook>
</file>

<file path=xl/calcChain.xml><?xml version="1.0" encoding="utf-8"?>
<calcChain xmlns="http://schemas.openxmlformats.org/spreadsheetml/2006/main">
  <c r="H91" i="7" l="1"/>
  <c r="H6" i="7"/>
  <c r="H65" i="7" l="1"/>
  <c r="H86" i="7"/>
  <c r="H82" i="7"/>
  <c r="H83" i="7"/>
  <c r="H87" i="7"/>
  <c r="H88" i="7"/>
  <c r="H92" i="7"/>
  <c r="H93" i="7"/>
  <c r="H96" i="7"/>
  <c r="H97" i="7"/>
  <c r="H98" i="7"/>
  <c r="H101" i="7"/>
  <c r="H102" i="7"/>
  <c r="H103" i="7"/>
  <c r="H107" i="7"/>
  <c r="H108" i="7"/>
  <c r="H109" i="7"/>
  <c r="H110" i="7"/>
  <c r="H113" i="7"/>
  <c r="H114" i="7"/>
  <c r="H115" i="7"/>
  <c r="H116" i="7"/>
  <c r="H117" i="7"/>
  <c r="H25" i="7"/>
  <c r="H21" i="7"/>
  <c r="H22" i="7"/>
  <c r="H23" i="7"/>
  <c r="H24" i="7"/>
  <c r="H36" i="7"/>
  <c r="H37" i="7"/>
  <c r="H38" i="7"/>
  <c r="H39" i="7"/>
  <c r="H40" i="7"/>
  <c r="H43" i="7"/>
  <c r="H44" i="7"/>
  <c r="H45" i="7"/>
  <c r="H46" i="7"/>
  <c r="H47" i="7"/>
  <c r="H50" i="7"/>
  <c r="H51" i="7"/>
  <c r="H55" i="7"/>
  <c r="H56" i="7"/>
  <c r="H57" i="7"/>
  <c r="H58" i="7"/>
  <c r="H59" i="7"/>
  <c r="H62" i="7"/>
  <c r="H63" i="7"/>
  <c r="H64" i="7"/>
  <c r="H68" i="7"/>
  <c r="H69" i="7"/>
  <c r="H70" i="7"/>
  <c r="H71" i="7"/>
  <c r="H74" i="7"/>
  <c r="H75" i="7"/>
  <c r="H76" i="7"/>
  <c r="H77" i="7"/>
  <c r="H81" i="7"/>
  <c r="H17" i="7"/>
  <c r="H18" i="7"/>
  <c r="H16" i="7"/>
  <c r="H7" i="7"/>
  <c r="H8" i="7"/>
  <c r="H9" i="7"/>
  <c r="H10" i="7"/>
  <c r="H11" i="7"/>
  <c r="H12" i="7"/>
  <c r="H13" i="7"/>
  <c r="G5" i="6"/>
  <c r="C16" i="6"/>
  <c r="C13" i="6"/>
  <c r="C12" i="6"/>
  <c r="C11" i="6"/>
  <c r="C10" i="6"/>
  <c r="C9" i="6"/>
  <c r="C8" i="6"/>
  <c r="C7" i="6"/>
  <c r="C6" i="6"/>
  <c r="C117" i="6" l="1"/>
  <c r="C116" i="6"/>
  <c r="C115" i="6"/>
  <c r="C114" i="6"/>
  <c r="C113" i="6"/>
  <c r="C110" i="6"/>
  <c r="C109" i="6"/>
  <c r="C108" i="6"/>
  <c r="C107" i="6"/>
  <c r="C103" i="6"/>
  <c r="C102" i="6"/>
  <c r="C101" i="6"/>
  <c r="C98" i="6"/>
  <c r="C97" i="6"/>
  <c r="C96" i="6"/>
  <c r="C93" i="6"/>
  <c r="C92" i="6"/>
  <c r="C91" i="6"/>
  <c r="C88" i="6"/>
  <c r="C87" i="6"/>
  <c r="C86" i="6"/>
  <c r="C83" i="6"/>
  <c r="C82" i="6"/>
  <c r="C81" i="6"/>
  <c r="C77" i="6"/>
  <c r="C76" i="6"/>
  <c r="C75" i="6"/>
  <c r="C74" i="6"/>
  <c r="C71" i="6"/>
  <c r="C70" i="6"/>
  <c r="C69" i="6"/>
  <c r="C68" i="6"/>
  <c r="C65" i="6"/>
  <c r="C64" i="6"/>
  <c r="C63" i="6"/>
  <c r="C62" i="6"/>
  <c r="C59" i="6"/>
  <c r="C58" i="6"/>
  <c r="C57" i="6"/>
  <c r="C56" i="6"/>
  <c r="C55" i="6"/>
  <c r="C51" i="6"/>
  <c r="C50" i="6"/>
  <c r="C47" i="6"/>
  <c r="C46" i="6"/>
  <c r="C45" i="6"/>
  <c r="C44" i="6"/>
  <c r="C43" i="6"/>
  <c r="C40" i="6"/>
  <c r="C39" i="6"/>
  <c r="C38" i="6"/>
  <c r="C37" i="6"/>
  <c r="C36" i="6"/>
  <c r="C25" i="6"/>
  <c r="C24" i="6"/>
  <c r="C23" i="6"/>
  <c r="C22" i="6"/>
  <c r="C21" i="6"/>
  <c r="C17" i="6"/>
  <c r="C18" i="6" l="1"/>
</calcChain>
</file>

<file path=xl/sharedStrings.xml><?xml version="1.0" encoding="utf-8"?>
<sst xmlns="http://schemas.openxmlformats.org/spreadsheetml/2006/main" count="958" uniqueCount="190">
  <si>
    <t>ERGONOMIE</t>
  </si>
  <si>
    <t>Bureaustoel</t>
  </si>
  <si>
    <t>Tafel</t>
  </si>
  <si>
    <t xml:space="preserve"> </t>
  </si>
  <si>
    <t>Toetsenbord en muis</t>
  </si>
  <si>
    <t>OMGEVING</t>
  </si>
  <si>
    <t>Ruimte</t>
  </si>
  <si>
    <t>Verlichting</t>
  </si>
  <si>
    <t>Klimaat</t>
  </si>
  <si>
    <t>Geluid</t>
  </si>
  <si>
    <t>PSYCHOSOCIAAL</t>
  </si>
  <si>
    <t>Werkinhoud</t>
  </si>
  <si>
    <t>Werkorganisatie</t>
  </si>
  <si>
    <t>Werktijden</t>
  </si>
  <si>
    <t>Werkverhoudingen</t>
  </si>
  <si>
    <t>Werkomstandigheden</t>
  </si>
  <si>
    <t>VEILIGHEID</t>
  </si>
  <si>
    <t>Brand</t>
  </si>
  <si>
    <t>Elektriciteit</t>
  </si>
  <si>
    <t>Zekeringskast voorzien van aardlekschakelaar</t>
  </si>
  <si>
    <t>Langdurig zitten</t>
  </si>
  <si>
    <t>Schermen</t>
  </si>
  <si>
    <t>GEZONDHEID</t>
  </si>
  <si>
    <t>OK</t>
  </si>
  <si>
    <t>NOK</t>
  </si>
  <si>
    <t>Hou de ruimte onder de tafel open zodat je bewegingsvrijheid hebt</t>
  </si>
  <si>
    <t>Dit vermijdt dat je je hoofd naar links of rechts moet draaien</t>
  </si>
  <si>
    <t>Deze vrije ruimte biedt steun aan de voorarmen op de tafel</t>
  </si>
  <si>
    <t>Beperk het schermwerk een uur voordat je gaat slapen</t>
  </si>
  <si>
    <t>Werk of vergader af en toe eens staand of wandelend</t>
  </si>
  <si>
    <t>Afwisseling in mentale belasting is positief voor uw concentratie</t>
  </si>
  <si>
    <t>Bespreek met je team als je je werk vaak niet af krijgt</t>
  </si>
  <si>
    <t>Bekijk waar je een verbandsdoos in de buurt kan vinden</t>
  </si>
  <si>
    <t>Vermijd het doorschakelen van verdeelstekkers in andere verdeelstekkerdozen</t>
  </si>
  <si>
    <t>Controleer dat draden overal omhulsel hebben</t>
  </si>
  <si>
    <t>Bekijk of het label Cebec of KEMA keur op de stekker staat</t>
  </si>
  <si>
    <t>Zorg dat je met de voeten/benen de kabels niet kan raken</t>
  </si>
  <si>
    <t>Af en toe overwerken kan, maar dit mag niet structureel zijn</t>
  </si>
  <si>
    <t>Rugleuning mag je niet uit de stoel duwen of je mag niet achterover vallen</t>
  </si>
  <si>
    <t>Een zijwaartse lichtinval vermijdt tegenlicht of reflectie op je scherm</t>
  </si>
  <si>
    <t>Langdurig zitten en schermgebruik</t>
  </si>
  <si>
    <t>Zet je scherm op een verhoog. Gebruik een laptophouder of tablethouder.</t>
  </si>
  <si>
    <t>Wissel schermgebruik af met ander werk. Verander regelmatig van houding.</t>
  </si>
  <si>
    <t>Normaal OK op het werk, maar ook bij thuiswerk dient dit in orde te zijn.</t>
  </si>
  <si>
    <t>Regelmogelijkheden geven controle op deadlines</t>
  </si>
  <si>
    <t>Je bekken staat lichtjes hoger dan je knieën</t>
  </si>
  <si>
    <t>Er is een vuist ruimte tussen rand van stoel en de kniekuil</t>
  </si>
  <si>
    <t>De beweging van je stoel staat los</t>
  </si>
  <si>
    <t>De bolle vorm van de lage rugsteun steunt boven broeksriem</t>
  </si>
  <si>
    <t>Je armsteunen staan op ellebooghoogte</t>
  </si>
  <si>
    <t>De weerstand van de beweging aangepast aan je gewicht</t>
  </si>
  <si>
    <t>Het werblad staat op ellebooghoogte</t>
  </si>
  <si>
    <t>Er is voldoende vrije beenruimte onder de tafel</t>
  </si>
  <si>
    <t>De tafel staat loodrecht op buitenvenster</t>
  </si>
  <si>
    <t>Je beeldscherm staat recht voor je</t>
  </si>
  <si>
    <t>De bovenrand van het scherm(en) staat op ooghoogte</t>
  </si>
  <si>
    <t>Het scherm staat op armlengte afstand</t>
  </si>
  <si>
    <t>Je toetsenbord staat op 15cm van de tafelrand</t>
  </si>
  <si>
    <t>Je muis is dichtbij je lichaam (ellebogen langs lichaam)</t>
  </si>
  <si>
    <t>De muis wordt bediend met heel de voorarm</t>
  </si>
  <si>
    <t>Je zit minder dan 6u per dag op het werk</t>
  </si>
  <si>
    <t>Je hebt de mogelijkheid om staand te werken (zit-statafel)</t>
  </si>
  <si>
    <t>Je staat elk half uur eens recht van je bureaustoel</t>
  </si>
  <si>
    <t>Je werkt minder dan 30min per dag op tablet/smartphone</t>
  </si>
  <si>
    <t>Je zit minder dan 2u per dag thuis (TV, PC, tablet)</t>
  </si>
  <si>
    <t xml:space="preserve">Je had het voorbije jaar geen lichamelijke klachten </t>
  </si>
  <si>
    <t>Je taken zijn duidelijk omschreven</t>
  </si>
  <si>
    <t>Er zijn duidelijke en aanvaardbare criteria voor prestaties</t>
  </si>
  <si>
    <t>Je werk bestaat uit moeilijkere en makkelijkere taken</t>
  </si>
  <si>
    <t>Je bent regelmatig betrokken bij werkoverleg</t>
  </si>
  <si>
    <t>Je hebt regelmatige werktijden</t>
  </si>
  <si>
    <t>Je ervaart een goede balans tussen werk en privé</t>
  </si>
  <si>
    <t>Je ervaart voldoende ondersteuning van je directe chef</t>
  </si>
  <si>
    <t>Je krijgt voldoende waardering voor je werk</t>
  </si>
  <si>
    <t>Ongepast gedrag wordt niet geaccepteerd</t>
  </si>
  <si>
    <t>Maak duidelijk wat je ongepast vindt of contacteer je vertrouwenspersoon</t>
  </si>
  <si>
    <t>Bespreek problemen met de collega's of leidinggevende</t>
  </si>
  <si>
    <t>Weet bij wie je terecht kan bij technische problemen (helpdesk)</t>
  </si>
  <si>
    <t>Je verliest geen tijd door problemen met software/techniek</t>
  </si>
  <si>
    <t>Er is voldoende opbergruimte (kast, ladeblok)</t>
  </si>
  <si>
    <t>Er is voldoende vrije bewegingsruimte in je kantoor</t>
  </si>
  <si>
    <t>Je ervaart voldoende privacy</t>
  </si>
  <si>
    <t>Je hebt voldoende dieptezicht in je kantoor</t>
  </si>
  <si>
    <t>Het kantoor wordt wekelijks gepoetst</t>
  </si>
  <si>
    <t>De hoeveelheid licht is bevredigend</t>
  </si>
  <si>
    <t>Het licht is gelijkmatig verdeeld in de ruimte</t>
  </si>
  <si>
    <t>Er is voldoende werkruimte in je kantoor</t>
  </si>
  <si>
    <t>De temperatuur kan geregeld worden</t>
  </si>
  <si>
    <t>De temperatuur is doorgaans aangenaam om te werken</t>
  </si>
  <si>
    <t>Er is geen tochtgevoel</t>
  </si>
  <si>
    <t>Er is voldoende frisse lucht</t>
  </si>
  <si>
    <t>Er is normale communicatie op 1m afstand mogelijk</t>
  </si>
  <si>
    <t>Er is voldoende mogelijkheid tot concentratie</t>
  </si>
  <si>
    <t>Er zijn geen ontvlambare producten in je werkruimte</t>
  </si>
  <si>
    <t>Er is een rookdetector aanwezig in de ruimte</t>
  </si>
  <si>
    <t>Er is een brandblusapparaat in de buurt</t>
  </si>
  <si>
    <t>Er is een verbandsdoos in de buurt</t>
  </si>
  <si>
    <t>Draden en kabels zijn samengebonden</t>
  </si>
  <si>
    <t>Elektrische kabels zijn goed geïsoleerd</t>
  </si>
  <si>
    <t xml:space="preserve">Verlengsnoeren en stekkers zijn van een kwaliteitsmerk </t>
  </si>
  <si>
    <t>Ik heb een groot scherm: min. 17" (ook laptop)</t>
  </si>
  <si>
    <t>Het beeld op mijn scherm is stabiel</t>
  </si>
  <si>
    <t>Het toetsenbord staat los van het scherm</t>
  </si>
  <si>
    <t>Er is voldoende vrije bewegingsruimte voor de muis</t>
  </si>
  <si>
    <t>Zoals de armsteunen moet deze het gewicht van de armen dragen</t>
  </si>
  <si>
    <t>Zorg dat de kabels lang genoeg zijn om ontspannen te kunnen werken</t>
  </si>
  <si>
    <t>Een heuphoek van meer dan 90° zorgt voor een neutrale houding van je rug</t>
  </si>
  <si>
    <t>Ruimte in je kniekuil vermijdt druk op bloedvaten/zenuwen</t>
  </si>
  <si>
    <t>De natuurlijke holte in je lage rug wordt zo optimaal ondersteund</t>
  </si>
  <si>
    <t>Het gewicht van je armen kan rusten met de ellebogen naast het lichaam</t>
  </si>
  <si>
    <t>Afwisselen tussen voorwaarts en achterwaarts zitten is goed voor je rug</t>
  </si>
  <si>
    <t>Belangrijkste is dat je alles comfortabel kan lezen, vergroot evt. de tekst</t>
  </si>
  <si>
    <t>Bewegingen vanuit de hele arm ontzien de kleine spiertjes van je pols</t>
  </si>
  <si>
    <t>Ga naar de printer/collega, zet je vuilbak verder weg, telefoneer al staand</t>
  </si>
  <si>
    <t>Sluit je tablet aan op een groot scherm of gebruik een tablethouder</t>
  </si>
  <si>
    <t xml:space="preserve">Vraag een consult van een preventieadviseur ergonomie </t>
  </si>
  <si>
    <t>Bespreek met je chef zodat duidelijk is wat er van je verwacht wordt</t>
  </si>
  <si>
    <t>Je kan je dagindeling zelfstandig plannen</t>
  </si>
  <si>
    <t>Vraag om betrokken te worden, ook al werk je van thuis uit</t>
  </si>
  <si>
    <t>Je krijgt je werk steeds af binnen de werkuren</t>
  </si>
  <si>
    <t>Breng regelmaat in je werk, ook als je van thuis uit werkt</t>
  </si>
  <si>
    <t>Bespreek mogelijkheden met je leidinggevende om betere balans te vinden</t>
  </si>
  <si>
    <t>Je kent de vertrouwenspersoon op je werk</t>
  </si>
  <si>
    <t>Informeer naar wie de vertrouwenspersoon is</t>
  </si>
  <si>
    <t>De sfeer op je werk is goed</t>
  </si>
  <si>
    <t>Maak je behoefte aan feedback bespreekbaar met je leidinggevende</t>
  </si>
  <si>
    <t>Maak je behoefte aan steun bespreekbaar met je leidinggevende</t>
  </si>
  <si>
    <t>Plaats je bureel zo dat je min. 2m in de diepte kan kijken</t>
  </si>
  <si>
    <t>Een propere ruimte maakt het werken aangenaam. Draag zelf je steentje bij.</t>
  </si>
  <si>
    <t>Er is zonnewering aanwezig (vb. rolgordijn, lamellen)</t>
  </si>
  <si>
    <t>Reken 7m² per persoon voor stoel, tafel, kast en beweegruimte</t>
  </si>
  <si>
    <t>Er valt daglicht in je bureelruimte</t>
  </si>
  <si>
    <t>Voorzie doorgangen van 90cm. Hou 90cm afstand tot muur/kast achter je</t>
  </si>
  <si>
    <t>Vraag naar opbergruimte zodat je een ordelijk kan werken</t>
  </si>
  <si>
    <t>Vermijd sterke contrasten of donkere plekken in je bureelruimte</t>
  </si>
  <si>
    <t>Bespreek oogvermoeidheid door te weinig licht met je leidinggevende</t>
  </si>
  <si>
    <t>Uitzicht naar buiten laat de ogen ontspannen en werkt productiever</t>
  </si>
  <si>
    <t>Bij zoninval op je scherm of in je ogen, vraag naar zonnewering</t>
  </si>
  <si>
    <t>Pas je zelf aan door meer of minder kledij aan te doen</t>
  </si>
  <si>
    <t>Verplaats je zitplaats zodat je niet in een luchtstroom zit</t>
  </si>
  <si>
    <t>Zet ramen of deuren open of ventileer extra tijdens de pauzes</t>
  </si>
  <si>
    <t>Overleg met je collega's voor een aangename temperatuur</t>
  </si>
  <si>
    <t>Vraag naar akoestisch materiaal of visuele afscherming</t>
  </si>
  <si>
    <t>Zorg voor afscherming in je rug. Geef aan wanneer je beschikbaar bent</t>
  </si>
  <si>
    <t>Er is geen storend achtergrondlawaai (telefoon, verkeer)</t>
  </si>
  <si>
    <t>Zoek een stille plek bij geconcentreerd werken</t>
  </si>
  <si>
    <t>Bespreek in groep de akoestische etiquette, hoe het stiller kan</t>
  </si>
  <si>
    <t>Plaats ontvlambare producten in een afgeschermde kast/ruimte (thuis)</t>
  </si>
  <si>
    <t>Bekijk de dichtstbijzijnde plaats van een brandblusser en evacuatieweg</t>
  </si>
  <si>
    <t>Meld het ontbreken van een rookdetector. Voorzie een detector bij thuiswerk</t>
  </si>
  <si>
    <t>Voorzie een deel zit-statafels
Maak staand vergaderen mogelijk voor kort overleg
Informeer over tips rond minder zitten, meer staan en meer bewegen
Kies bij inrichting voor dynamiek: centrale printer, zichtbare trap, concentratiewerkplekken, staande koffiecorner,...</t>
  </si>
  <si>
    <t>Je kan je voldoende ontwikkelen op je werk</t>
  </si>
  <si>
    <t>Volg studiedag/opleidingen en doe aan kennisuitwisseling</t>
  </si>
  <si>
    <t>Organiseer een workshop rond knelpunten en mogelijk oplossingen
Bij nieuwbouw/verhuis zet ergonomische ontwerprichtlijnen op papier:
- kantooroppervlakte volgens NEN1824
- voorzie afscherming in rug van medewerker (geeft meer privacy/tevredenheid)
- voorzie 2m dieptezicht (ogen ontspannen zich door in de verte te kijken)</t>
  </si>
  <si>
    <t>MAATREGELEN</t>
  </si>
  <si>
    <t xml:space="preserve">Bespreek in groep de knelpunten en mogelijke oplossingen. Een geluidsmeting zou max. 55dB mogen opleveren voor kantoortuin.
Kies bij nieuwbouw/verhuis voor activiteitsgerelateerde werkplekken: verschillende taken in aparte ruimtes (printen, overleggen, concentratie, pauze). </t>
  </si>
  <si>
    <t>Voorzie een standaard verstelbare tafel volgens EN527: min 65-85cm
Voetensteunen zijn dan niet meer nodig 
Kies een zit-statafel om zitten en staan te kunnen afwisselen: min. 65-125cm</t>
  </si>
  <si>
    <t>Bureautafel</t>
  </si>
  <si>
    <t xml:space="preserve">Er is geen overbelasting van stopcontacten </t>
  </si>
  <si>
    <t>Vul je naam hiernaast in:</t>
  </si>
  <si>
    <t>Je beweegt elke dag 30min matig intensief</t>
  </si>
  <si>
    <t>Sluit je een laptop aan op een groot scherm bij lang gebruik (&gt;2u)</t>
  </si>
  <si>
    <t>Vervang de schermen die niet optimaal functioneren.</t>
  </si>
  <si>
    <t>Gebruik bij een laptop standaard een los toetsenbord en muis</t>
  </si>
  <si>
    <t>An</t>
  </si>
  <si>
    <t>Zorg voor voldoende beweging buiten al het zitten</t>
  </si>
  <si>
    <t>Mijn bureaustoel is in goede staat</t>
  </si>
  <si>
    <t>Ik ken de instelmogelijkheden van mijn bureaustoel</t>
  </si>
  <si>
    <t>Bekijk de handleiding om de knoppen en instellingen te kennen</t>
  </si>
  <si>
    <t>Vraag een nieuwe stoel bij een kapotte rugleuning, zitting, gaslift,...</t>
  </si>
  <si>
    <t>Test een documentenhouder voor wie veel met papieren werkt of overtyp
Voozie bij een laptop standaard een los toetsenbord en muis. Dit is eigenlijk een wettelijke verplichting
Bij specifieke klachten kan een aangepaste muis (verticaal/centraal) helpen</t>
  </si>
  <si>
    <t>Voorzie een werkplekbezoek door een preventieadviseur ergonomie</t>
  </si>
  <si>
    <t>Organiseer een workshop rond knelpunten en mogelijke oplossingen
Een lichtmeting kan het knelpunt onderbouwen. Voor kantoorwerk is gemiddeld min. 500 Lux nodig met een uniformiteit &gt;0,6 (min/gem Lux), kleurweergave lampen &gt;80% en kleurtemperatuur tussen 3000-4000K.</t>
  </si>
  <si>
    <t>Bespreek met de medewerkers de knelpunten en mogelijke oplossingen.
Een meting kan het knelpunt onderbouwen: comfort is tussen 21-23°C. De wettelijke grenzen zijn max. 29°C (WBGT) en min. 16°C, min 10m³/persoon en max. 800ppm [CO2]. Luchtsnelheid is best 0,15 tot 0,25m/s.</t>
  </si>
  <si>
    <t>Organiseer een focusgroep gesprek rond psychosociale aspecten
Bekijk met leidinggevende voor duidelijke functieomschrijvingen
Bespreek met leidinggevende om competenties en talenten in kaart te brengen</t>
  </si>
  <si>
    <t>Bespreek met leidinggevende de mogelijkheden rond meer autonomie
Werk afspraken uit voor thuiswerkers zodat ze bewust betrokken blijven
Zorg dat iedereen op hoogte is van arbeidsorganisatie (arbeidsreglement)</t>
  </si>
  <si>
    <t>Werkverhouding</t>
  </si>
  <si>
    <t>Werk mee aan het beleid rond verlof, flexibele of glijdende uren, tijdskrediet,...
Bekijk technische ondersteuning/helpdesk, ook voor thuiswerkers
Zet afspraken rond bereikbaar zijn buiten werkuren op papier</t>
  </si>
  <si>
    <t>Maak afspraken rond interne/externe opleidingen kenbaar en stimuleer
Bespreek met leidinggevende om ontwikkelplan medewerkers op te stellen
Zorg voor een beleid rond pesten, ongewest gedrag en communiceer dit</t>
  </si>
  <si>
    <t>Bespreek met leidinggevende hoe feedback te verbeteren, ook door groep
Communiceer contactgegevens vertrouwenspersoon en preventieadviseur psychosociale aspecten</t>
  </si>
  <si>
    <t>Kies voor een standaardopstelling met een vaste plaats voor stopcontacten.
Verlengsnoeren en doorschakelen wordt zo vermeden. Kabels kunnen dan ook samengebonden worden.
Voor de thuissituatie dienen ook een aantal basisprincipes in orde te zijn.
Informeer de thuiswerkers hierover.</t>
  </si>
  <si>
    <t>Voorzie een handleiding of instructies bij de bureaustoel
Voorzie een standaard bureaustoel volgens EN1335:
- zithoogte, zitdiepte, hoogte/helling/weerstand rug, armsteunen regelbaar
Voorzie een workshop met individueel werkplekbezoek voor wie vragen heeft
Voorzie informatie bij onthaal nieuwelingen over werkplekinrichting
Voorzie een opleiding werken met beeldschermen
Voorzie een opleiding voor thuiswekers
Vervang versleten stoelen</t>
  </si>
  <si>
    <t xml:space="preserve">Voorzie standaard bij een laptop ook een groot scherm
Bij beperkt gebruik (&lt;2u/dag) volstaat een houder voor laptop of ipad
Sluit laptops aan op een groot scherm en leg uit waarom
Max. 30min/dag werken op een ipad
Voorzie tweede groot scherm bij intensief gebruik laptop als tweede scherm
Vervang schermen die niet optimaal functioneren
</t>
  </si>
  <si>
    <t>Doe jaarlijks een evacuatieoefening
Informeer medewerkers over oorzaken, maatregelen en procedures rond brand
(basis is intern noodplan en brandpreventiedossier)
Maak specifieke brochure voor thuiswerkers</t>
  </si>
  <si>
    <t>Els</t>
  </si>
  <si>
    <t>Ronny</t>
  </si>
  <si>
    <t>Kris</t>
  </si>
  <si>
    <t>Leen</t>
  </si>
  <si>
    <t>Piet</t>
  </si>
  <si>
    <t>WELZIJNSBEVRAGING BEELDSCHERMWERK</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</si>
</sst>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i/>
      <sz val="10"/>
      <color theme="1"/>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2" tint="-0.249977111117893"/>
        <bgColor indexed="64"/>
      </patternFill>
    </fill>
  </fills>
  <borders count="63">
    <border>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5" tint="0.79998168889431442"/>
      </left>
      <right style="thin">
        <color theme="5" tint="0.79998168889431442"/>
      </right>
      <top/>
      <bottom/>
      <diagonal/>
    </border>
    <border>
      <left style="thin">
        <color theme="4" tint="0.79998168889431442"/>
      </left>
      <right style="thin">
        <color theme="4" tint="0.79998168889431442"/>
      </right>
      <top/>
      <bottom/>
      <diagonal/>
    </border>
    <border>
      <left style="thin">
        <color theme="4" tint="0.79998168889431442"/>
      </left>
      <right style="thin">
        <color theme="4" tint="0.79998168889431442"/>
      </right>
      <top/>
      <bottom style="thin">
        <color theme="4" tint="0.79998168889431442"/>
      </bottom>
      <diagonal/>
    </border>
    <border>
      <left style="thin">
        <color theme="5" tint="0.79995117038483843"/>
      </left>
      <right style="thin">
        <color theme="5" tint="0.79995117038483843"/>
      </right>
      <top style="thin">
        <color theme="5" tint="0.79995117038483843"/>
      </top>
      <bottom style="thin">
        <color theme="5" tint="0.79995117038483843"/>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5" tint="0.79998168889431442"/>
      </left>
      <right style="thin">
        <color theme="5" tint="0.79995117038483843"/>
      </right>
      <top style="thin">
        <color theme="5" tint="0.79995117038483843"/>
      </top>
      <bottom style="thin">
        <color theme="5" tint="0.79995117038483843"/>
      </bottom>
      <diagonal/>
    </border>
    <border>
      <left style="thin">
        <color theme="7" tint="0.79998168889431442"/>
      </left>
      <right style="thin">
        <color theme="7" tint="0.79998168889431442"/>
      </right>
      <top/>
      <bottom/>
      <diagonal/>
    </border>
    <border>
      <left style="thin">
        <color theme="7" tint="0.79998168889431442"/>
      </left>
      <right style="thin">
        <color theme="7" tint="0.79998168889431442"/>
      </right>
      <top/>
      <bottom style="thin">
        <color theme="7" tint="0.79998168889431442"/>
      </bottom>
      <diagonal/>
    </border>
    <border>
      <left style="thin">
        <color theme="8" tint="0.79998168889431442"/>
      </left>
      <right style="thin">
        <color theme="8" tint="0.79998168889431442"/>
      </right>
      <top style="thin">
        <color theme="8" tint="0.79998168889431442"/>
      </top>
      <bottom/>
      <diagonal/>
    </border>
    <border>
      <left style="thin">
        <color theme="6" tint="0.79995117038483843"/>
      </left>
      <right style="thin">
        <color theme="6" tint="0.79995117038483843"/>
      </right>
      <top style="thin">
        <color theme="6" tint="0.79995117038483843"/>
      </top>
      <bottom style="thin">
        <color theme="6" tint="0.79998168889431442"/>
      </bottom>
      <diagonal/>
    </border>
    <border>
      <left style="thin">
        <color theme="6" tint="0.79995117038483843"/>
      </left>
      <right style="thin">
        <color theme="6" tint="0.79995117038483843"/>
      </right>
      <top style="thin">
        <color theme="6" tint="0.79995117038483843"/>
      </top>
      <bottom style="thin">
        <color theme="6" tint="0.79995117038483843"/>
      </bottom>
      <diagonal/>
    </border>
    <border>
      <left style="thin">
        <color theme="6" tint="0.79995117038483843"/>
      </left>
      <right style="thin">
        <color theme="6" tint="0.79995117038483843"/>
      </right>
      <top style="thin">
        <color theme="6" tint="0.79998168889431442"/>
      </top>
      <bottom style="thin">
        <color theme="6" tint="0.79995117038483843"/>
      </bottom>
      <diagonal/>
    </border>
    <border>
      <left style="thin">
        <color theme="6" tint="0.79998168889431442"/>
      </left>
      <right/>
      <top style="thin">
        <color theme="6" tint="0.79998168889431442"/>
      </top>
      <bottom style="thin">
        <color theme="6" tint="0.79998168889431442"/>
      </bottom>
      <diagonal/>
    </border>
    <border>
      <left/>
      <right/>
      <top style="thin">
        <color theme="4" tint="0.79998168889431442"/>
      </top>
      <bottom/>
      <diagonal/>
    </border>
    <border>
      <left style="thin">
        <color theme="6" tint="0.79998168889431442"/>
      </left>
      <right/>
      <top/>
      <bottom/>
      <diagonal/>
    </border>
    <border>
      <left style="thin">
        <color theme="4" tint="0.79998168889431442"/>
      </left>
      <right/>
      <top/>
      <bottom/>
      <diagonal/>
    </border>
    <border>
      <left/>
      <right style="thin">
        <color theme="8" tint="0.79998168889431442"/>
      </right>
      <top/>
      <bottom/>
      <diagonal/>
    </border>
    <border>
      <left/>
      <right/>
      <top style="thin">
        <color theme="6" tint="0.79995117038483843"/>
      </top>
      <bottom/>
      <diagonal/>
    </border>
    <border>
      <left/>
      <right/>
      <top/>
      <bottom style="thin">
        <color theme="6" tint="0.79995117038483843"/>
      </bottom>
      <diagonal/>
    </border>
    <border>
      <left/>
      <right/>
      <top/>
      <bottom style="thin">
        <color theme="6" tint="0.79998168889431442"/>
      </bottom>
      <diagonal/>
    </border>
    <border>
      <left/>
      <right style="thin">
        <color theme="7" tint="0.79998168889431442"/>
      </right>
      <top/>
      <bottom/>
      <diagonal/>
    </border>
    <border>
      <left/>
      <right/>
      <top/>
      <bottom style="thin">
        <color theme="4" tint="0.79998168889431442"/>
      </bottom>
      <diagonal/>
    </border>
    <border>
      <left/>
      <right/>
      <top/>
      <bottom style="thin">
        <color theme="5" tint="0.79995117038483843"/>
      </bottom>
      <diagonal/>
    </border>
    <border>
      <left style="thin">
        <color theme="6" tint="0.79995117038483843"/>
      </left>
      <right/>
      <top/>
      <bottom/>
      <diagonal/>
    </border>
    <border>
      <left style="thin">
        <color theme="7" tint="0.79998168889431442"/>
      </left>
      <right/>
      <top/>
      <bottom/>
      <diagonal/>
    </border>
    <border>
      <left style="thin">
        <color theme="5" tint="0.79998168889431442"/>
      </left>
      <right/>
      <top/>
      <bottom/>
      <diagonal/>
    </border>
    <border>
      <left/>
      <right/>
      <top style="thin">
        <color theme="6" tint="0.79998168889431442"/>
      </top>
      <bottom/>
      <diagonal/>
    </border>
    <border>
      <left style="thin">
        <color theme="4" tint="0.79998168889431442"/>
      </left>
      <right style="thin">
        <color theme="4" tint="0.79995117038483843"/>
      </right>
      <top style="thin">
        <color theme="4" tint="0.79995117038483843"/>
      </top>
      <bottom style="thin">
        <color theme="4" tint="0.79995117038483843"/>
      </bottom>
      <diagonal/>
    </border>
    <border>
      <left style="thin">
        <color theme="8" tint="0.79998168889431442"/>
      </left>
      <right style="thin">
        <color theme="8" tint="0.79995117038483843"/>
      </right>
      <top style="thin">
        <color theme="8" tint="0.79995117038483843"/>
      </top>
      <bottom style="thin">
        <color theme="8" tint="0.79995117038483843"/>
      </bottom>
      <diagonal/>
    </border>
    <border>
      <left style="thin">
        <color theme="8" tint="0.79995117038483843"/>
      </left>
      <right style="thin">
        <color theme="8" tint="0.79995117038483843"/>
      </right>
      <top style="thin">
        <color theme="8" tint="0.79995117038483843"/>
      </top>
      <bottom style="thin">
        <color theme="8" tint="0.79995117038483843"/>
      </bottom>
      <diagonal/>
    </border>
    <border>
      <left style="thin">
        <color theme="7" tint="0.79998168889431442"/>
      </left>
      <right style="thin">
        <color theme="7" tint="0.79995117038483843"/>
      </right>
      <top style="thin">
        <color theme="7" tint="0.79995117038483843"/>
      </top>
      <bottom style="thin">
        <color theme="7" tint="0.79995117038483843"/>
      </bottom>
      <diagonal/>
    </border>
    <border>
      <left style="thin">
        <color theme="7" tint="0.79995117038483843"/>
      </left>
      <right style="thin">
        <color theme="7" tint="0.79995117038483843"/>
      </right>
      <top style="thin">
        <color theme="7" tint="0.79995117038483843"/>
      </top>
      <bottom style="thin">
        <color theme="7" tint="0.79995117038483843"/>
      </bottom>
      <diagonal/>
    </border>
    <border>
      <left/>
      <right style="thin">
        <color theme="4" tint="0.79998168889431442"/>
      </right>
      <top style="thin">
        <color theme="4" tint="0.79998168889431442"/>
      </top>
      <bottom style="thin">
        <color theme="4" tint="0.79995117038483843"/>
      </bottom>
      <diagonal/>
    </border>
    <border>
      <left/>
      <right style="thin">
        <color theme="4" tint="0.79998168889431442"/>
      </right>
      <top style="thin">
        <color theme="4" tint="0.79995117038483843"/>
      </top>
      <bottom style="thin">
        <color theme="4" tint="0.79995117038483843"/>
      </bottom>
      <diagonal/>
    </border>
    <border>
      <left/>
      <right style="thin">
        <color theme="4" tint="0.79998168889431442"/>
      </right>
      <top style="thin">
        <color theme="4" tint="0.79995117038483843"/>
      </top>
      <bottom style="thin">
        <color theme="4" tint="0.79998168889431442"/>
      </bottom>
      <diagonal/>
    </border>
    <border>
      <left/>
      <right style="thin">
        <color theme="4" tint="0.79998168889431442"/>
      </right>
      <top style="thin">
        <color theme="4" tint="0.79998168889431442"/>
      </top>
      <bottom/>
      <diagonal/>
    </border>
    <border>
      <left/>
      <right style="thin">
        <color theme="4" tint="0.79998168889431442"/>
      </right>
      <top/>
      <bottom/>
      <diagonal/>
    </border>
    <border>
      <left/>
      <right style="thin">
        <color theme="4" tint="0.79998168889431442"/>
      </right>
      <top/>
      <bottom style="thin">
        <color theme="4" tint="0.79998168889431442"/>
      </bottom>
      <diagonal/>
    </border>
    <border>
      <left/>
      <right style="thin">
        <color theme="8" tint="0.79998168889431442"/>
      </right>
      <top style="thin">
        <color theme="8" tint="0.79998168889431442"/>
      </top>
      <bottom/>
      <diagonal/>
    </border>
    <border>
      <left/>
      <right style="thin">
        <color theme="5" tint="0.79995117038483843"/>
      </right>
      <top style="thin">
        <color theme="5" tint="0.79998168889431442"/>
      </top>
      <bottom/>
      <diagonal/>
    </border>
    <border>
      <left/>
      <right style="thin">
        <color theme="5" tint="0.79995117038483843"/>
      </right>
      <top/>
      <bottom/>
      <diagonal/>
    </border>
    <border>
      <left/>
      <right style="thin">
        <color theme="5" tint="0.79995117038483843"/>
      </right>
      <top/>
      <bottom style="thin">
        <color theme="5" tint="0.79995117038483843"/>
      </bottom>
      <diagonal/>
    </border>
    <border>
      <left/>
      <right style="thin">
        <color theme="5" tint="0.79998168889431442"/>
      </right>
      <top style="thin">
        <color theme="5" tint="0.79998168889431442"/>
      </top>
      <bottom/>
      <diagonal/>
    </border>
    <border>
      <left/>
      <right style="thin">
        <color theme="5" tint="0.79998168889431442"/>
      </right>
      <top/>
      <bottom/>
      <diagonal/>
    </border>
    <border>
      <left/>
      <right style="thin">
        <color theme="5" tint="0.79998168889431442"/>
      </right>
      <top/>
      <bottom style="thin">
        <color theme="5" tint="0.79998168889431442"/>
      </bottom>
      <diagonal/>
    </border>
    <border>
      <left style="thin">
        <color theme="6" tint="0.79998168889431442"/>
      </left>
      <right style="thin">
        <color theme="6" tint="0.79995117038483843"/>
      </right>
      <top style="thin">
        <color theme="6" tint="0.79998168889431442"/>
      </top>
      <bottom style="thin">
        <color theme="6" tint="0.79995117038483843"/>
      </bottom>
      <diagonal/>
    </border>
    <border>
      <left style="thin">
        <color theme="6" tint="0.79995117038483843"/>
      </left>
      <right style="thin">
        <color theme="6" tint="0.79998168889431442"/>
      </right>
      <top style="thin">
        <color theme="6" tint="0.79998168889431442"/>
      </top>
      <bottom style="thin">
        <color theme="6" tint="0.79995117038483843"/>
      </bottom>
      <diagonal/>
    </border>
    <border>
      <left style="thin">
        <color theme="6" tint="0.79998168889431442"/>
      </left>
      <right style="thin">
        <color theme="6" tint="0.79995117038483843"/>
      </right>
      <top style="thin">
        <color theme="6" tint="0.79995117038483843"/>
      </top>
      <bottom style="thin">
        <color theme="6" tint="0.79995117038483843"/>
      </bottom>
      <diagonal/>
    </border>
    <border>
      <left style="thin">
        <color theme="6" tint="0.79992065187536243"/>
      </left>
      <right style="thin">
        <color theme="6" tint="0.79995117038483843"/>
      </right>
      <top style="thin">
        <color theme="6" tint="0.79992065187536243"/>
      </top>
      <bottom style="thin">
        <color theme="6" tint="0.79992065187536243"/>
      </bottom>
      <diagonal/>
    </border>
    <border>
      <left style="thin">
        <color theme="6" tint="0.79992065187536243"/>
      </left>
      <right style="thin">
        <color theme="6" tint="0.79992065187536243"/>
      </right>
      <top style="thin">
        <color theme="6" tint="0.79992065187536243"/>
      </top>
      <bottom style="thin">
        <color theme="6" tint="0.79992065187536243"/>
      </bottom>
      <diagonal/>
    </border>
    <border>
      <left/>
      <right style="thin">
        <color theme="6" tint="0.79995117038483843"/>
      </right>
      <top style="thin">
        <color theme="6" tint="0.79995117038483843"/>
      </top>
      <bottom style="thin">
        <color theme="6" tint="0.79995117038483843"/>
      </bottom>
      <diagonal/>
    </border>
    <border>
      <left/>
      <right style="thin">
        <color theme="7" tint="0.79998168889431442"/>
      </right>
      <top style="thin">
        <color theme="7" tint="0.79998168889431442"/>
      </top>
      <bottom style="thin">
        <color theme="7" tint="0.79995117038483843"/>
      </bottom>
      <diagonal/>
    </border>
    <border>
      <left/>
      <right style="thin">
        <color theme="7" tint="0.79998168889431442"/>
      </right>
      <top style="thin">
        <color theme="7" tint="0.79995117038483843"/>
      </top>
      <bottom style="thin">
        <color theme="7" tint="0.79995117038483843"/>
      </bottom>
      <diagonal/>
    </border>
    <border>
      <left/>
      <right style="thin">
        <color theme="7" tint="0.79998168889431442"/>
      </right>
      <top style="thin">
        <color theme="7" tint="0.79995117038483843"/>
      </top>
      <bottom style="thin">
        <color theme="7" tint="0.79998168889431442"/>
      </bottom>
      <diagonal/>
    </border>
    <border>
      <left style="thin">
        <color theme="5" tint="0.79998168889431442"/>
      </left>
      <right style="thin">
        <color theme="5" tint="0.79995117038483843"/>
      </right>
      <top style="thin">
        <color theme="5" tint="0.79998168889431442"/>
      </top>
      <bottom style="thin">
        <color theme="5" tint="0.79995117038483843"/>
      </bottom>
      <diagonal/>
    </border>
    <border>
      <left style="thin">
        <color theme="5" tint="0.79995117038483843"/>
      </left>
      <right style="thin">
        <color theme="5" tint="0.79995117038483843"/>
      </right>
      <top style="thin">
        <color theme="5" tint="0.79998168889431442"/>
      </top>
      <bottom style="thin">
        <color theme="5" tint="0.79995117038483843"/>
      </bottom>
      <diagonal/>
    </border>
    <border>
      <left/>
      <right/>
      <top style="thin">
        <color theme="5" tint="0.79995117038483843"/>
      </top>
      <bottom/>
      <diagonal/>
    </border>
    <border>
      <left style="thin">
        <color theme="6" tint="0.79992065187536243"/>
      </left>
      <right style="thin">
        <color theme="6" tint="0.79989013336588644"/>
      </right>
      <top style="thin">
        <color theme="6" tint="0.79989013336588644"/>
      </top>
      <bottom style="thin">
        <color theme="6" tint="0.79989013336588644"/>
      </bottom>
      <diagonal/>
    </border>
    <border>
      <left style="thin">
        <color theme="6" tint="0.79989013336588644"/>
      </left>
      <right style="thin">
        <color theme="6" tint="0.79989013336588644"/>
      </right>
      <top style="thin">
        <color theme="6" tint="0.79989013336588644"/>
      </top>
      <bottom style="thin">
        <color theme="6" tint="0.79989013336588644"/>
      </bottom>
      <diagonal/>
    </border>
  </borders>
  <cellStyleXfs count="1">
    <xf numFmtId="0" fontId="0" fillId="0" borderId="0"/>
  </cellStyleXfs>
  <cellXfs count="222">
    <xf numFmtId="0" fontId="0" fillId="0" borderId="0" xfId="0"/>
    <xf numFmtId="0" fontId="0" fillId="3" borderId="0" xfId="0" applyFill="1"/>
    <xf numFmtId="0" fontId="0" fillId="4" borderId="0" xfId="0" applyFill="1"/>
    <xf numFmtId="0" fontId="0" fillId="0" borderId="0" xfId="0" applyFill="1"/>
    <xf numFmtId="0" fontId="0" fillId="0" borderId="0" xfId="0" applyFill="1" applyAlignment="1">
      <alignment horizontal="center"/>
    </xf>
    <xf numFmtId="0" fontId="1" fillId="2" borderId="0" xfId="0" applyFont="1" applyFill="1"/>
    <xf numFmtId="0" fontId="1" fillId="0" borderId="0" xfId="0" applyFont="1" applyFill="1"/>
    <xf numFmtId="0" fontId="1" fillId="6" borderId="0" xfId="0" applyFont="1" applyFill="1"/>
    <xf numFmtId="0" fontId="1" fillId="5" borderId="0" xfId="0" applyFont="1" applyFill="1"/>
    <xf numFmtId="0" fontId="1" fillId="0" borderId="0" xfId="0" applyFont="1"/>
    <xf numFmtId="0" fontId="1" fillId="8" borderId="0" xfId="0" applyFont="1" applyFill="1"/>
    <xf numFmtId="0" fontId="0" fillId="6" borderId="0" xfId="0" applyFill="1" applyAlignment="1">
      <alignment horizontal="center"/>
    </xf>
    <xf numFmtId="0" fontId="0" fillId="8" borderId="0" xfId="0" applyFill="1" applyAlignment="1">
      <alignment horizontal="center"/>
    </xf>
    <xf numFmtId="0" fontId="0" fillId="5" borderId="0" xfId="0" applyFill="1" applyAlignment="1">
      <alignment horizontal="center"/>
    </xf>
    <xf numFmtId="0" fontId="0" fillId="4" borderId="2" xfId="0" applyFill="1" applyBorder="1" applyAlignment="1">
      <alignment horizontal="center"/>
    </xf>
    <xf numFmtId="0" fontId="0" fillId="0" borderId="3" xfId="0" applyBorder="1"/>
    <xf numFmtId="0" fontId="0" fillId="0" borderId="3" xfId="0" applyBorder="1" applyAlignment="1">
      <alignment horizontal="center"/>
    </xf>
    <xf numFmtId="0" fontId="0" fillId="0" borderId="0" xfId="0" applyFill="1" applyBorder="1"/>
    <xf numFmtId="0" fontId="0" fillId="0" borderId="0" xfId="0" applyBorder="1"/>
    <xf numFmtId="0" fontId="0" fillId="0" borderId="7" xfId="0" applyBorder="1" applyAlignment="1">
      <alignment horizontal="center"/>
    </xf>
    <xf numFmtId="0" fontId="0" fillId="0" borderId="8" xfId="0" applyBorder="1" applyAlignment="1">
      <alignment horizontal="center"/>
    </xf>
    <xf numFmtId="0" fontId="0" fillId="3" borderId="8" xfId="0" applyFill="1" applyBorder="1" applyAlignment="1">
      <alignment horizontal="center"/>
    </xf>
    <xf numFmtId="0" fontId="0" fillId="0" borderId="9" xfId="0" applyBorder="1"/>
    <xf numFmtId="0" fontId="4" fillId="0" borderId="0" xfId="0" applyFont="1" applyAlignment="1">
      <alignment horizontal="center"/>
    </xf>
    <xf numFmtId="0" fontId="4" fillId="3" borderId="0" xfId="0" applyFont="1" applyFill="1"/>
    <xf numFmtId="0" fontId="4" fillId="0" borderId="0" xfId="0" applyFont="1"/>
    <xf numFmtId="0" fontId="5" fillId="6" borderId="0" xfId="0" applyFont="1" applyFill="1"/>
    <xf numFmtId="0" fontId="4" fillId="7" borderId="0" xfId="0" applyFont="1" applyFill="1"/>
    <xf numFmtId="0" fontId="5" fillId="8" borderId="0" xfId="0" applyFont="1" applyFill="1"/>
    <xf numFmtId="0" fontId="4" fillId="9" borderId="0" xfId="0" applyFont="1" applyFill="1"/>
    <xf numFmtId="0" fontId="5" fillId="11" borderId="0" xfId="0" applyFont="1" applyFill="1"/>
    <xf numFmtId="0" fontId="4" fillId="0" borderId="0" xfId="0" applyFont="1" applyFill="1"/>
    <xf numFmtId="0" fontId="5" fillId="10" borderId="0" xfId="0" applyFont="1" applyFill="1"/>
    <xf numFmtId="0" fontId="5" fillId="5" borderId="0" xfId="0" applyFont="1" applyFill="1"/>
    <xf numFmtId="0" fontId="4" fillId="0" borderId="1" xfId="0" applyFont="1" applyBorder="1"/>
    <xf numFmtId="0" fontId="4" fillId="4" borderId="2" xfId="0" applyFont="1" applyFill="1" applyBorder="1"/>
    <xf numFmtId="0" fontId="4" fillId="0" borderId="2" xfId="0" applyFont="1" applyBorder="1"/>
    <xf numFmtId="0" fontId="4" fillId="4" borderId="14" xfId="0" applyFont="1" applyFill="1" applyBorder="1"/>
    <xf numFmtId="0" fontId="4" fillId="0" borderId="14" xfId="0" applyFont="1" applyBorder="1" applyAlignment="1">
      <alignment vertical="top"/>
    </xf>
    <xf numFmtId="0" fontId="4" fillId="0" borderId="13" xfId="0" applyFont="1" applyBorder="1" applyAlignment="1">
      <alignment vertical="top"/>
    </xf>
    <xf numFmtId="0" fontId="4" fillId="0" borderId="14" xfId="0" applyFont="1" applyBorder="1" applyAlignment="1"/>
    <xf numFmtId="0" fontId="0" fillId="4" borderId="16" xfId="0" applyFill="1" applyBorder="1"/>
    <xf numFmtId="0" fontId="0" fillId="4" borderId="15" xfId="0" applyFill="1" applyBorder="1" applyAlignment="1">
      <alignment horizontal="center"/>
    </xf>
    <xf numFmtId="0" fontId="0" fillId="0" borderId="14" xfId="0" applyBorder="1" applyAlignment="1">
      <alignment horizontal="center"/>
    </xf>
    <xf numFmtId="0" fontId="0" fillId="0" borderId="2" xfId="0" applyBorder="1" applyAlignment="1">
      <alignment horizontal="center"/>
    </xf>
    <xf numFmtId="0" fontId="4" fillId="0" borderId="0" xfId="0" applyFont="1" applyBorder="1" applyAlignment="1">
      <alignment vertical="top"/>
    </xf>
    <xf numFmtId="0" fontId="4" fillId="0" borderId="13" xfId="0" quotePrefix="1" applyFont="1" applyBorder="1" applyAlignment="1">
      <alignment vertical="top"/>
    </xf>
    <xf numFmtId="0" fontId="4" fillId="0" borderId="0" xfId="0" applyFont="1" applyAlignment="1">
      <alignment vertical="top" wrapText="1"/>
    </xf>
    <xf numFmtId="0" fontId="6" fillId="0" borderId="0" xfId="0" applyFont="1"/>
    <xf numFmtId="0" fontId="4" fillId="0" borderId="0" xfId="0" applyFont="1" applyFill="1" applyBorder="1"/>
    <xf numFmtId="0" fontId="3" fillId="0" borderId="9" xfId="0" applyFont="1" applyBorder="1"/>
    <xf numFmtId="1" fontId="0" fillId="0" borderId="0" xfId="0" applyNumberFormat="1" applyFont="1" applyAlignment="1">
      <alignment horizontal="center"/>
    </xf>
    <xf numFmtId="1" fontId="0" fillId="0" borderId="0" xfId="0" applyNumberFormat="1" applyFont="1" applyBorder="1" applyAlignment="1" applyProtection="1">
      <alignment horizontal="center"/>
      <protection locked="0"/>
    </xf>
    <xf numFmtId="1" fontId="0" fillId="0" borderId="0" xfId="0" applyNumberFormat="1" applyFont="1"/>
    <xf numFmtId="0" fontId="0" fillId="0" borderId="0" xfId="0" applyFill="1" applyBorder="1" applyAlignment="1">
      <alignment horizontal="center"/>
    </xf>
    <xf numFmtId="0" fontId="0" fillId="9" borderId="0" xfId="0" applyFill="1"/>
    <xf numFmtId="0" fontId="0" fillId="8" borderId="0" xfId="0" applyFill="1"/>
    <xf numFmtId="0" fontId="0" fillId="10" borderId="0" xfId="0" applyFill="1"/>
    <xf numFmtId="0" fontId="0" fillId="5" borderId="0" xfId="0" applyFill="1"/>
    <xf numFmtId="0" fontId="0" fillId="7" borderId="0" xfId="0" applyFill="1"/>
    <xf numFmtId="0" fontId="7" fillId="0" borderId="0" xfId="0" applyFont="1" applyAlignment="1">
      <alignment horizontal="right"/>
    </xf>
    <xf numFmtId="0" fontId="0" fillId="6" borderId="0" xfId="0" applyFill="1"/>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10" xfId="0" applyFont="1" applyBorder="1" applyAlignment="1">
      <alignment horizontal="left" vertical="top"/>
    </xf>
    <xf numFmtId="0" fontId="4" fillId="0" borderId="0" xfId="0" applyFont="1" applyFill="1" applyAlignment="1">
      <alignment horizontal="left" vertical="top" wrapText="1"/>
    </xf>
    <xf numFmtId="0" fontId="4" fillId="0" borderId="25" xfId="0" applyFont="1" applyFill="1" applyBorder="1" applyAlignment="1">
      <alignment horizontal="left" vertical="top" wrapText="1"/>
    </xf>
    <xf numFmtId="0" fontId="0" fillId="3" borderId="12" xfId="0" applyFill="1" applyBorder="1" applyAlignment="1">
      <alignment horizontal="center"/>
    </xf>
    <xf numFmtId="0" fontId="0" fillId="3" borderId="12" xfId="0" applyFill="1" applyBorder="1"/>
    <xf numFmtId="0" fontId="5" fillId="0" borderId="0" xfId="0" applyFont="1" applyFill="1"/>
    <xf numFmtId="0" fontId="4" fillId="0" borderId="0" xfId="0" applyFont="1" applyFill="1" applyBorder="1" applyAlignment="1">
      <alignment vertical="top" wrapText="1"/>
    </xf>
    <xf numFmtId="0" fontId="4" fillId="0" borderId="11" xfId="0" applyFont="1" applyFill="1" applyBorder="1" applyAlignment="1">
      <alignment horizontal="left" vertical="top"/>
    </xf>
    <xf numFmtId="0" fontId="4" fillId="0" borderId="0" xfId="0" applyFont="1" applyFill="1" applyBorder="1" applyAlignment="1">
      <alignment horizontal="center" vertical="top"/>
    </xf>
    <xf numFmtId="0" fontId="4" fillId="0" borderId="0" xfId="0" applyFont="1" applyBorder="1" applyAlignment="1">
      <alignment vertical="top" wrapText="1"/>
    </xf>
    <xf numFmtId="0" fontId="0" fillId="0" borderId="20" xfId="0" applyFill="1" applyBorder="1" applyAlignment="1"/>
    <xf numFmtId="0" fontId="0" fillId="0" borderId="0" xfId="0" applyAlignment="1">
      <alignment horizontal="center"/>
    </xf>
    <xf numFmtId="0" fontId="4" fillId="0" borderId="17" xfId="0" applyFont="1" applyFill="1" applyBorder="1" applyAlignment="1">
      <alignment horizontal="left" vertical="top" wrapText="1"/>
    </xf>
    <xf numFmtId="0" fontId="0" fillId="0" borderId="31" xfId="0" applyBorder="1"/>
    <xf numFmtId="0" fontId="0" fillId="0" borderId="32" xfId="0" applyBorder="1"/>
    <xf numFmtId="0" fontId="0" fillId="0" borderId="33" xfId="0" applyBorder="1" applyAlignment="1">
      <alignment horizontal="center"/>
    </xf>
    <xf numFmtId="0" fontId="0" fillId="0" borderId="34" xfId="0" applyBorder="1"/>
    <xf numFmtId="0" fontId="0" fillId="0" borderId="35" xfId="0" applyBorder="1" applyAlignment="1">
      <alignment horizontal="center"/>
    </xf>
    <xf numFmtId="0" fontId="0" fillId="3" borderId="31" xfId="0" applyFill="1" applyBorder="1"/>
    <xf numFmtId="0" fontId="0" fillId="3" borderId="8" xfId="0" applyFill="1" applyBorder="1"/>
    <xf numFmtId="0" fontId="4" fillId="3" borderId="8" xfId="0" applyFont="1" applyFill="1" applyBorder="1"/>
    <xf numFmtId="0" fontId="0" fillId="0" borderId="31" xfId="0" applyBorder="1" applyAlignment="1">
      <alignment horizontal="left"/>
    </xf>
    <xf numFmtId="0" fontId="4" fillId="0" borderId="17" xfId="0" applyFont="1" applyBorder="1" applyAlignment="1">
      <alignment vertical="top" wrapText="1"/>
    </xf>
    <xf numFmtId="0" fontId="3" fillId="0" borderId="31" xfId="0" applyFont="1" applyBorder="1"/>
    <xf numFmtId="0" fontId="0" fillId="3" borderId="32" xfId="0" applyFill="1" applyBorder="1"/>
    <xf numFmtId="0" fontId="0" fillId="7" borderId="9" xfId="0" applyFill="1" applyBorder="1"/>
    <xf numFmtId="0" fontId="0" fillId="0" borderId="9" xfId="0" applyFill="1" applyBorder="1"/>
    <xf numFmtId="0" fontId="0" fillId="9" borderId="34" xfId="0" applyFill="1" applyBorder="1"/>
    <xf numFmtId="0" fontId="0" fillId="9" borderId="35" xfId="0" applyFill="1" applyBorder="1" applyAlignment="1">
      <alignment horizontal="center"/>
    </xf>
    <xf numFmtId="0" fontId="4" fillId="9" borderId="35" xfId="0" applyFont="1" applyFill="1" applyBorder="1"/>
    <xf numFmtId="0" fontId="4" fillId="0" borderId="36" xfId="0" applyFont="1" applyBorder="1" applyAlignment="1">
      <alignment vertical="top" wrapText="1"/>
    </xf>
    <xf numFmtId="0" fontId="4" fillId="0" borderId="37" xfId="0" applyFont="1" applyBorder="1" applyAlignment="1">
      <alignment vertical="top"/>
    </xf>
    <xf numFmtId="0" fontId="4" fillId="0" borderId="38" xfId="0" applyFont="1" applyBorder="1" applyAlignment="1">
      <alignment vertical="top"/>
    </xf>
    <xf numFmtId="0" fontId="4" fillId="0" borderId="8" xfId="0" applyFont="1" applyBorder="1"/>
    <xf numFmtId="0" fontId="4" fillId="0" borderId="39" xfId="0" applyFont="1" applyBorder="1" applyAlignment="1">
      <alignment vertical="top" wrapText="1"/>
    </xf>
    <xf numFmtId="0" fontId="4" fillId="0" borderId="40" xfId="0" applyFont="1" applyBorder="1" applyAlignment="1">
      <alignment vertical="top"/>
    </xf>
    <xf numFmtId="0" fontId="4" fillId="0" borderId="41" xfId="0" applyFont="1" applyBorder="1" applyAlignment="1">
      <alignment vertical="top"/>
    </xf>
    <xf numFmtId="0" fontId="0" fillId="0" borderId="31" xfId="0" applyFill="1" applyBorder="1"/>
    <xf numFmtId="0" fontId="4" fillId="0" borderId="0" xfId="0" applyFont="1" applyBorder="1"/>
    <xf numFmtId="0" fontId="4" fillId="0" borderId="39" xfId="0" applyFont="1" applyBorder="1" applyAlignment="1">
      <alignment vertical="top"/>
    </xf>
    <xf numFmtId="0" fontId="4" fillId="0" borderId="42" xfId="0" applyFont="1" applyFill="1" applyBorder="1" applyAlignment="1">
      <alignment horizontal="left" vertical="top" wrapText="1"/>
    </xf>
    <xf numFmtId="0" fontId="1" fillId="10" borderId="3" xfId="0" applyFont="1" applyFill="1" applyBorder="1"/>
    <xf numFmtId="0" fontId="0" fillId="10" borderId="3" xfId="0" applyFill="1" applyBorder="1" applyAlignment="1">
      <alignment horizontal="center"/>
    </xf>
    <xf numFmtId="0" fontId="5" fillId="10" borderId="3" xfId="0" applyFont="1" applyFill="1" applyBorder="1"/>
    <xf numFmtId="0" fontId="0" fillId="0" borderId="3" xfId="0" applyFill="1" applyBorder="1"/>
    <xf numFmtId="0" fontId="4" fillId="0" borderId="43" xfId="0" applyFont="1" applyFill="1" applyBorder="1" applyAlignment="1">
      <alignment vertical="top" wrapText="1"/>
    </xf>
    <xf numFmtId="0" fontId="4" fillId="0" borderId="44" xfId="0" applyFont="1" applyFill="1" applyBorder="1" applyAlignment="1">
      <alignment vertical="top" wrapText="1"/>
    </xf>
    <xf numFmtId="0" fontId="4" fillId="0" borderId="45" xfId="0" applyFont="1" applyFill="1" applyBorder="1" applyAlignment="1">
      <alignment vertical="top" wrapText="1"/>
    </xf>
    <xf numFmtId="0" fontId="4" fillId="0" borderId="46" xfId="0" applyFont="1" applyBorder="1" applyAlignment="1">
      <alignment vertical="top" wrapText="1"/>
    </xf>
    <xf numFmtId="0" fontId="4" fillId="0" borderId="47" xfId="0" applyFont="1" applyBorder="1" applyAlignment="1">
      <alignment vertical="top" wrapText="1"/>
    </xf>
    <xf numFmtId="0" fontId="4" fillId="0" borderId="46" xfId="0" applyFont="1" applyBorder="1" applyAlignment="1">
      <alignment wrapText="1"/>
    </xf>
    <xf numFmtId="0" fontId="4" fillId="0" borderId="47" xfId="0" applyFont="1" applyBorder="1" applyAlignment="1">
      <alignment wrapText="1"/>
    </xf>
    <xf numFmtId="0" fontId="4" fillId="0" borderId="48" xfId="0" applyFont="1" applyBorder="1" applyAlignment="1">
      <alignment wrapText="1"/>
    </xf>
    <xf numFmtId="0" fontId="0" fillId="4" borderId="49" xfId="0" applyFill="1" applyBorder="1"/>
    <xf numFmtId="0" fontId="4" fillId="4" borderId="50" xfId="0" applyFont="1" applyFill="1" applyBorder="1"/>
    <xf numFmtId="0" fontId="0" fillId="0" borderId="51" xfId="0" applyBorder="1"/>
    <xf numFmtId="0" fontId="0" fillId="4" borderId="53" xfId="0" applyFill="1" applyBorder="1"/>
    <xf numFmtId="0" fontId="0" fillId="4" borderId="53" xfId="0" applyFill="1" applyBorder="1" applyAlignment="1">
      <alignment horizontal="center"/>
    </xf>
    <xf numFmtId="0" fontId="4" fillId="4" borderId="52" xfId="0" applyFont="1" applyFill="1" applyBorder="1"/>
    <xf numFmtId="0" fontId="0" fillId="0" borderId="53" xfId="0" applyBorder="1"/>
    <xf numFmtId="0" fontId="0" fillId="0" borderId="53" xfId="0" applyBorder="1" applyAlignment="1">
      <alignment horizontal="center"/>
    </xf>
    <xf numFmtId="0" fontId="3" fillId="0" borderId="53" xfId="0" applyFont="1" applyBorder="1"/>
    <xf numFmtId="0" fontId="4" fillId="0" borderId="54" xfId="0" applyFont="1" applyBorder="1" applyAlignment="1"/>
    <xf numFmtId="0" fontId="6" fillId="0" borderId="18" xfId="0" applyFont="1" applyBorder="1"/>
    <xf numFmtId="0" fontId="0" fillId="4" borderId="51" xfId="0" applyFill="1" applyBorder="1"/>
    <xf numFmtId="0" fontId="0" fillId="4" borderId="14" xfId="0" applyFill="1" applyBorder="1" applyAlignment="1">
      <alignment horizontal="center"/>
    </xf>
    <xf numFmtId="0" fontId="4" fillId="0" borderId="54" xfId="0" applyFont="1" applyBorder="1" applyAlignment="1">
      <alignment vertical="top"/>
    </xf>
    <xf numFmtId="0" fontId="0" fillId="4" borderId="2" xfId="0" applyFill="1" applyBorder="1"/>
    <xf numFmtId="0" fontId="0" fillId="0" borderId="2" xfId="0" applyFill="1" applyBorder="1"/>
    <xf numFmtId="0" fontId="0" fillId="0" borderId="2" xfId="0" applyBorder="1" applyAlignment="1">
      <alignment horizontal="left"/>
    </xf>
    <xf numFmtId="0" fontId="0" fillId="0" borderId="2" xfId="0" applyBorder="1"/>
    <xf numFmtId="0" fontId="4" fillId="0" borderId="55" xfId="0" applyFont="1" applyBorder="1" applyAlignment="1">
      <alignment vertical="top"/>
    </xf>
    <xf numFmtId="0" fontId="4" fillId="0" borderId="56" xfId="0" applyFont="1" applyBorder="1" applyAlignment="1">
      <alignment vertical="top"/>
    </xf>
    <xf numFmtId="0" fontId="4" fillId="0" borderId="57" xfId="0" applyFont="1" applyBorder="1" applyAlignment="1">
      <alignment vertical="top"/>
    </xf>
    <xf numFmtId="0" fontId="6" fillId="0" borderId="0" xfId="0" applyFont="1" applyFill="1"/>
    <xf numFmtId="0" fontId="3" fillId="0" borderId="31" xfId="0" applyFont="1" applyFill="1" applyBorder="1"/>
    <xf numFmtId="0" fontId="0" fillId="7" borderId="58" xfId="0" applyFill="1" applyBorder="1"/>
    <xf numFmtId="0" fontId="0" fillId="7" borderId="59" xfId="0" applyFill="1" applyBorder="1" applyAlignment="1">
      <alignment horizontal="center"/>
    </xf>
    <xf numFmtId="0" fontId="4" fillId="7" borderId="59" xfId="0" applyFont="1" applyFill="1" applyBorder="1"/>
    <xf numFmtId="0" fontId="4" fillId="0" borderId="7" xfId="0" applyFont="1" applyBorder="1"/>
    <xf numFmtId="0" fontId="4" fillId="4" borderId="0" xfId="0" applyFont="1" applyFill="1"/>
    <xf numFmtId="1" fontId="0" fillId="8" borderId="0" xfId="0" applyNumberFormat="1" applyFont="1" applyFill="1" applyBorder="1" applyAlignment="1" applyProtection="1">
      <alignment horizontal="center"/>
      <protection locked="0"/>
    </xf>
    <xf numFmtId="1" fontId="0" fillId="0" borderId="0" xfId="0" applyNumberFormat="1" applyFont="1" applyFill="1" applyBorder="1" applyAlignment="1" applyProtection="1">
      <alignment horizontal="center"/>
      <protection locked="0"/>
    </xf>
    <xf numFmtId="0" fontId="0" fillId="11" borderId="0" xfId="0" applyFill="1"/>
    <xf numFmtId="0" fontId="4" fillId="3" borderId="0" xfId="0" applyFont="1" applyFill="1" applyBorder="1" applyAlignment="1">
      <alignment vertical="top" wrapText="1"/>
    </xf>
    <xf numFmtId="0" fontId="4" fillId="0" borderId="24" xfId="0" applyFont="1" applyBorder="1" applyAlignment="1">
      <alignment vertical="top" wrapText="1"/>
    </xf>
    <xf numFmtId="1" fontId="0" fillId="6" borderId="0" xfId="0" applyNumberFormat="1" applyFont="1" applyFill="1" applyBorder="1" applyAlignment="1" applyProtection="1">
      <alignment horizontal="center"/>
      <protection locked="0"/>
    </xf>
    <xf numFmtId="0" fontId="4" fillId="6" borderId="12" xfId="0" applyFont="1" applyFill="1" applyBorder="1" applyAlignment="1">
      <alignment vertical="top" wrapText="1"/>
    </xf>
    <xf numFmtId="1" fontId="0" fillId="5" borderId="0" xfId="0" applyNumberFormat="1" applyFont="1" applyFill="1" applyBorder="1" applyAlignment="1" applyProtection="1">
      <alignment horizontal="center"/>
      <protection locked="0"/>
    </xf>
    <xf numFmtId="0" fontId="4" fillId="7" borderId="0" xfId="0" applyFont="1" applyFill="1" applyBorder="1" applyAlignment="1">
      <alignment vertical="top" wrapText="1"/>
    </xf>
    <xf numFmtId="0" fontId="1" fillId="7" borderId="0" xfId="0" applyFont="1" applyFill="1"/>
    <xf numFmtId="0" fontId="4" fillId="7" borderId="26" xfId="0" applyFont="1" applyFill="1" applyBorder="1" applyAlignment="1">
      <alignment vertical="top" wrapText="1"/>
    </xf>
    <xf numFmtId="0" fontId="4" fillId="7" borderId="4" xfId="0" applyFont="1" applyFill="1" applyBorder="1" applyAlignment="1">
      <alignment vertical="top" wrapText="1"/>
    </xf>
    <xf numFmtId="0" fontId="1" fillId="11" borderId="0" xfId="0" applyFont="1" applyFill="1"/>
    <xf numFmtId="0" fontId="4" fillId="0" borderId="0" xfId="0" applyFont="1" applyAlignment="1"/>
    <xf numFmtId="0" fontId="4" fillId="4" borderId="0" xfId="0" applyFont="1" applyFill="1" applyAlignment="1"/>
    <xf numFmtId="0" fontId="4" fillId="0" borderId="14" xfId="0" applyFont="1" applyFill="1" applyBorder="1"/>
    <xf numFmtId="0" fontId="4" fillId="0" borderId="22" xfId="0" applyFont="1" applyBorder="1" applyAlignment="1">
      <alignment vertical="top" wrapText="1"/>
    </xf>
    <xf numFmtId="0" fontId="1" fillId="4" borderId="0" xfId="0" applyFont="1" applyFill="1"/>
    <xf numFmtId="0" fontId="4" fillId="4" borderId="21" xfId="0" applyFont="1" applyFill="1" applyBorder="1" applyAlignment="1">
      <alignment vertical="top" wrapText="1"/>
    </xf>
    <xf numFmtId="0" fontId="4" fillId="9" borderId="14" xfId="0" applyFont="1" applyFill="1" applyBorder="1"/>
    <xf numFmtId="0" fontId="2" fillId="12" borderId="0" xfId="0" applyFont="1" applyFill="1" applyAlignment="1"/>
    <xf numFmtId="1" fontId="0" fillId="11" borderId="0" xfId="0" applyNumberFormat="1" applyFont="1" applyFill="1"/>
    <xf numFmtId="1" fontId="0" fillId="3" borderId="8" xfId="0" applyNumberFormat="1" applyFont="1" applyFill="1" applyBorder="1"/>
    <xf numFmtId="1" fontId="0" fillId="0" borderId="8" xfId="0" applyNumberFormat="1" applyFont="1" applyBorder="1" applyAlignment="1" applyProtection="1">
      <alignment horizontal="center"/>
      <protection locked="0"/>
    </xf>
    <xf numFmtId="1" fontId="0" fillId="3" borderId="8" xfId="0" applyNumberFormat="1" applyFont="1" applyFill="1" applyBorder="1" applyAlignment="1">
      <alignment horizontal="center"/>
    </xf>
    <xf numFmtId="1" fontId="0" fillId="3" borderId="8" xfId="0" applyNumberFormat="1" applyFont="1" applyFill="1" applyBorder="1" applyAlignment="1" applyProtection="1">
      <alignment horizontal="center"/>
      <protection locked="0"/>
    </xf>
    <xf numFmtId="1" fontId="0" fillId="0" borderId="8" xfId="0" applyNumberFormat="1" applyFont="1" applyFill="1" applyBorder="1" applyAlignment="1" applyProtection="1">
      <alignment horizontal="center"/>
      <protection locked="0"/>
    </xf>
    <xf numFmtId="1" fontId="0" fillId="3" borderId="33" xfId="0" applyNumberFormat="1" applyFont="1" applyFill="1" applyBorder="1" applyAlignment="1" applyProtection="1">
      <alignment horizontal="center"/>
      <protection locked="0"/>
    </xf>
    <xf numFmtId="1" fontId="0" fillId="0" borderId="33" xfId="0" applyNumberFormat="1" applyFont="1" applyBorder="1" applyAlignment="1" applyProtection="1">
      <alignment horizontal="center"/>
      <protection locked="0"/>
    </xf>
    <xf numFmtId="0" fontId="1" fillId="10" borderId="32" xfId="0" applyFont="1" applyFill="1" applyBorder="1"/>
    <xf numFmtId="1" fontId="0" fillId="10" borderId="33" xfId="0" applyNumberFormat="1" applyFont="1" applyFill="1" applyBorder="1" applyAlignment="1" applyProtection="1">
      <alignment horizontal="center"/>
      <protection locked="0"/>
    </xf>
    <xf numFmtId="0" fontId="0" fillId="0" borderId="32" xfId="0" applyFill="1" applyBorder="1"/>
    <xf numFmtId="1" fontId="0" fillId="7" borderId="7" xfId="0" applyNumberFormat="1" applyFont="1" applyFill="1" applyBorder="1" applyAlignment="1" applyProtection="1">
      <alignment horizontal="center"/>
      <protection locked="0"/>
    </xf>
    <xf numFmtId="1" fontId="0" fillId="0" borderId="7" xfId="0" applyNumberFormat="1" applyFont="1" applyBorder="1" applyAlignment="1" applyProtection="1">
      <alignment horizontal="center"/>
      <protection locked="0"/>
    </xf>
    <xf numFmtId="1" fontId="0" fillId="0" borderId="7" xfId="0" applyNumberFormat="1" applyFont="1" applyFill="1" applyBorder="1" applyAlignment="1" applyProtection="1">
      <alignment horizontal="center"/>
      <protection locked="0"/>
    </xf>
    <xf numFmtId="1" fontId="0" fillId="4" borderId="14" xfId="0" applyNumberFormat="1" applyFont="1" applyFill="1" applyBorder="1" applyAlignment="1" applyProtection="1">
      <alignment horizontal="center"/>
      <protection locked="0"/>
    </xf>
    <xf numFmtId="1" fontId="0" fillId="0" borderId="14" xfId="0" applyNumberFormat="1" applyFont="1" applyBorder="1" applyAlignment="1" applyProtection="1">
      <alignment horizontal="center"/>
      <protection locked="0"/>
    </xf>
    <xf numFmtId="0" fontId="0" fillId="4" borderId="61" xfId="0" applyFill="1" applyBorder="1"/>
    <xf numFmtId="1" fontId="0" fillId="4" borderId="62" xfId="0" applyNumberFormat="1" applyFont="1" applyFill="1" applyBorder="1" applyAlignment="1" applyProtection="1">
      <alignment horizontal="center"/>
      <protection locked="0"/>
    </xf>
    <xf numFmtId="0" fontId="0" fillId="0" borderId="61" xfId="0" applyBorder="1"/>
    <xf numFmtId="1" fontId="0" fillId="0" borderId="62" xfId="0" applyNumberFormat="1" applyFont="1" applyBorder="1" applyAlignment="1" applyProtection="1">
      <alignment horizontal="center"/>
      <protection locked="0"/>
    </xf>
    <xf numFmtId="0" fontId="3" fillId="0" borderId="61" xfId="0" applyFont="1" applyBorder="1"/>
    <xf numFmtId="0" fontId="0" fillId="0" borderId="51" xfId="0" applyFill="1" applyBorder="1"/>
    <xf numFmtId="0" fontId="0" fillId="0" borderId="51" xfId="0" applyBorder="1" applyAlignment="1">
      <alignment horizontal="left"/>
    </xf>
    <xf numFmtId="1" fontId="0" fillId="9" borderId="35" xfId="0" applyNumberFormat="1" applyFont="1" applyFill="1" applyBorder="1" applyAlignment="1" applyProtection="1">
      <alignment horizontal="center"/>
      <protection locked="0"/>
    </xf>
    <xf numFmtId="1" fontId="0" fillId="0" borderId="35" xfId="0" applyNumberFormat="1" applyFont="1" applyBorder="1" applyAlignment="1" applyProtection="1">
      <alignment horizontal="center"/>
      <protection locked="0"/>
    </xf>
    <xf numFmtId="0" fontId="0" fillId="0" borderId="0" xfId="0" applyBorder="1" applyAlignment="1">
      <alignment horizontal="center"/>
    </xf>
    <xf numFmtId="0" fontId="2" fillId="12" borderId="0" xfId="0" applyFont="1" applyFill="1" applyAlignment="1">
      <alignment horizontal="center"/>
    </xf>
    <xf numFmtId="0" fontId="0" fillId="0" borderId="0" xfId="0" applyBorder="1" applyAlignment="1">
      <alignment horizontal="center"/>
    </xf>
    <xf numFmtId="0" fontId="4" fillId="0" borderId="21"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Fill="1" applyAlignment="1">
      <alignment horizontal="center"/>
    </xf>
    <xf numFmtId="0" fontId="0" fillId="0" borderId="19" xfId="0" applyFill="1" applyBorder="1" applyAlignment="1">
      <alignment horizontal="center"/>
    </xf>
    <xf numFmtId="0" fontId="0" fillId="0" borderId="29"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4" fillId="0" borderId="21"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0" fontId="4" fillId="0" borderId="25" xfId="0" applyFont="1" applyFill="1" applyBorder="1" applyAlignment="1">
      <alignment horizontal="left" vertical="top"/>
    </xf>
    <xf numFmtId="0" fontId="4" fillId="0" borderId="17" xfId="0" applyFont="1" applyBorder="1" applyAlignment="1">
      <alignment horizontal="left" vertical="top" wrapText="1"/>
    </xf>
    <xf numFmtId="0" fontId="4" fillId="0" borderId="0" xfId="0" applyFont="1" applyBorder="1" applyAlignment="1">
      <alignment horizontal="left" vertical="top"/>
    </xf>
    <xf numFmtId="0" fontId="4" fillId="0" borderId="25" xfId="0" applyFont="1" applyBorder="1" applyAlignment="1">
      <alignment horizontal="left" vertical="top"/>
    </xf>
    <xf numFmtId="0" fontId="4" fillId="0" borderId="24" xfId="0" applyFont="1" applyBorder="1" applyAlignment="1">
      <alignment horizontal="left" vertical="top"/>
    </xf>
    <xf numFmtId="0" fontId="4" fillId="0" borderId="60" xfId="0" applyFont="1" applyFill="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0" fillId="0" borderId="30" xfId="0" applyFill="1" applyBorder="1" applyAlignment="1">
      <alignment horizontal="left" vertical="top" wrapText="1"/>
    </xf>
    <xf numFmtId="0" fontId="0" fillId="0" borderId="0" xfId="0" applyFill="1" applyAlignment="1">
      <alignment horizontal="left" vertical="top"/>
    </xf>
    <xf numFmtId="0" fontId="0" fillId="0" borderId="0" xfId="0" applyFill="1" applyAlignment="1">
      <alignment horizontal="left" vertical="top" wrapText="1"/>
    </xf>
    <xf numFmtId="0" fontId="4" fillId="0" borderId="0" xfId="0" applyFont="1" applyAlignment="1">
      <alignment horizontal="left" vertical="top"/>
    </xf>
    <xf numFmtId="0" fontId="4" fillId="0" borderId="22" xfId="0" applyFont="1" applyBorder="1" applyAlignment="1">
      <alignment horizontal="left" vertical="top"/>
    </xf>
  </cellXfs>
  <cellStyles count="1">
    <cellStyle name="Normal" xfId="0" builtinId="0"/>
  </cellStyles>
  <dxfs count="15">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6" tint="0.39994506668294322"/>
        </patternFill>
      </fill>
    </dxf>
    <dxf>
      <fill>
        <patternFill>
          <bgColor rgb="FFFFC000"/>
        </patternFill>
      </fill>
    </dxf>
    <dxf>
      <font>
        <color auto="1"/>
      </font>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6161"/>
      <color rgb="FFFA0000"/>
      <color rgb="FFE60000"/>
      <color rgb="FFC00000"/>
      <color rgb="FFFFD961"/>
      <color rgb="FFCE76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19050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28575</xdr:colOff>
      <xdr:row>0</xdr:row>
      <xdr:rowOff>19050</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28575</xdr:colOff>
      <xdr:row>0</xdr:row>
      <xdr:rowOff>19050</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454270</xdr:colOff>
      <xdr:row>26</xdr:row>
      <xdr:rowOff>14653</xdr:rowOff>
    </xdr:from>
    <xdr:to>
      <xdr:col>0</xdr:col>
      <xdr:colOff>1613810</xdr:colOff>
      <xdr:row>33</xdr:row>
      <xdr:rowOff>139903</xdr:rowOff>
    </xdr:to>
    <xdr:pic>
      <xdr:nvPicPr>
        <xdr:cNvPr id="9"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4270" y="4725865"/>
          <a:ext cx="1159540" cy="145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1941638</xdr:colOff>
      <xdr:row>25</xdr:row>
      <xdr:rowOff>114484</xdr:rowOff>
    </xdr:from>
    <xdr:to>
      <xdr:col>0</xdr:col>
      <xdr:colOff>3143250</xdr:colOff>
      <xdr:row>33</xdr:row>
      <xdr:rowOff>145932</xdr:rowOff>
    </xdr:to>
    <xdr:pic>
      <xdr:nvPicPr>
        <xdr:cNvPr id="12" name="Pictur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41638" y="4708465"/>
          <a:ext cx="1201612" cy="1482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3414346</xdr:colOff>
      <xdr:row>25</xdr:row>
      <xdr:rowOff>45482</xdr:rowOff>
    </xdr:from>
    <xdr:to>
      <xdr:col>2</xdr:col>
      <xdr:colOff>344366</xdr:colOff>
      <xdr:row>33</xdr:row>
      <xdr:rowOff>150826</xdr:rowOff>
    </xdr:to>
    <xdr:pic>
      <xdr:nvPicPr>
        <xdr:cNvPr id="13" name="Picture 1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14346" y="4639463"/>
          <a:ext cx="1296866" cy="155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674077</xdr:colOff>
      <xdr:row>26</xdr:row>
      <xdr:rowOff>43961</xdr:rowOff>
    </xdr:from>
    <xdr:to>
      <xdr:col>2</xdr:col>
      <xdr:colOff>1958238</xdr:colOff>
      <xdr:row>33</xdr:row>
      <xdr:rowOff>135506</xdr:rowOff>
    </xdr:to>
    <xdr:pic>
      <xdr:nvPicPr>
        <xdr:cNvPr id="14" name="Picture 1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40923" y="4755173"/>
          <a:ext cx="1284161" cy="1425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2366595</xdr:colOff>
      <xdr:row>25</xdr:row>
      <xdr:rowOff>80596</xdr:rowOff>
    </xdr:from>
    <xdr:to>
      <xdr:col>2</xdr:col>
      <xdr:colOff>3729021</xdr:colOff>
      <xdr:row>33</xdr:row>
      <xdr:rowOff>123090</xdr:rowOff>
    </xdr:to>
    <xdr:pic>
      <xdr:nvPicPr>
        <xdr:cNvPr id="15"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33441" y="4674577"/>
          <a:ext cx="1362426" cy="149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19050</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28575</xdr:colOff>
      <xdr:row>0</xdr:row>
      <xdr:rowOff>19050</xdr:rowOff>
    </xdr:to>
    <xdr:pic>
      <xdr:nvPicPr>
        <xdr:cNvPr id="9"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28575</xdr:colOff>
      <xdr:row>0</xdr:row>
      <xdr:rowOff>19050</xdr:rowOff>
    </xdr:to>
    <xdr:pic>
      <xdr:nvPicPr>
        <xdr:cNvPr id="10"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28575</xdr:colOff>
      <xdr:row>0</xdr:row>
      <xdr:rowOff>19050</xdr:rowOff>
    </xdr:to>
    <xdr:pic>
      <xdr:nvPicPr>
        <xdr:cNvPr id="11"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28575</xdr:colOff>
      <xdr:row>0</xdr:row>
      <xdr:rowOff>19050</xdr:rowOff>
    </xdr:to>
    <xdr:pic>
      <xdr:nvPicPr>
        <xdr:cNvPr id="12"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28575</xdr:colOff>
      <xdr:row>0</xdr:row>
      <xdr:rowOff>19050</xdr:rowOff>
    </xdr:to>
    <xdr:pic>
      <xdr:nvPicPr>
        <xdr:cNvPr id="13"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17708</xdr:colOff>
      <xdr:row>25</xdr:row>
      <xdr:rowOff>109903</xdr:rowOff>
    </xdr:from>
    <xdr:to>
      <xdr:col>0</xdr:col>
      <xdr:colOff>1177248</xdr:colOff>
      <xdr:row>33</xdr:row>
      <xdr:rowOff>122440</xdr:rowOff>
    </xdr:to>
    <xdr:pic>
      <xdr:nvPicPr>
        <xdr:cNvPr id="14" name="Picture 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08" y="4745403"/>
          <a:ext cx="1159540" cy="1457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1092325</xdr:colOff>
      <xdr:row>25</xdr:row>
      <xdr:rowOff>90671</xdr:rowOff>
    </xdr:from>
    <xdr:to>
      <xdr:col>0</xdr:col>
      <xdr:colOff>2293937</xdr:colOff>
      <xdr:row>33</xdr:row>
      <xdr:rowOff>125294</xdr:rowOff>
    </xdr:to>
    <xdr:pic>
      <xdr:nvPicPr>
        <xdr:cNvPr id="15" name="Picture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2325" y="4726171"/>
          <a:ext cx="1201612" cy="1479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2199909</xdr:colOff>
      <xdr:row>25</xdr:row>
      <xdr:rowOff>37545</xdr:rowOff>
    </xdr:from>
    <xdr:to>
      <xdr:col>0</xdr:col>
      <xdr:colOff>3487617</xdr:colOff>
      <xdr:row>33</xdr:row>
      <xdr:rowOff>146064</xdr:rowOff>
    </xdr:to>
    <xdr:pic>
      <xdr:nvPicPr>
        <xdr:cNvPr id="21" name="Picture 2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9909" y="4673045"/>
          <a:ext cx="1287708" cy="1553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6"/>
  <sheetViews>
    <sheetView showZeros="0" tabSelected="1" view="pageLayout" zoomScaleNormal="130" workbookViewId="0">
      <selection sqref="A1:C1"/>
    </sheetView>
  </sheetViews>
  <sheetFormatPr defaultRowHeight="15" x14ac:dyDescent="0.25"/>
  <cols>
    <col min="1" max="1" width="53.140625" customWidth="1"/>
    <col min="2" max="2" width="12.28515625" customWidth="1"/>
    <col min="3" max="3" width="67.140625" style="25" customWidth="1"/>
    <col min="4" max="4" width="66.5703125" style="3" customWidth="1"/>
    <col min="5" max="99" width="9.140625" style="3"/>
  </cols>
  <sheetData>
    <row r="1" spans="1:7" ht="18.75" x14ac:dyDescent="0.3">
      <c r="A1" s="195" t="s">
        <v>189</v>
      </c>
      <c r="B1" s="195"/>
      <c r="C1" s="195"/>
    </row>
    <row r="2" spans="1:7" ht="15" customHeight="1" x14ac:dyDescent="0.25">
      <c r="A2" s="60" t="s">
        <v>159</v>
      </c>
      <c r="B2" s="78" t="s">
        <v>184</v>
      </c>
      <c r="C2" s="23"/>
    </row>
    <row r="3" spans="1:7" x14ac:dyDescent="0.25">
      <c r="A3" s="5" t="s">
        <v>0</v>
      </c>
      <c r="B3" s="5"/>
      <c r="C3" s="30" t="s">
        <v>0</v>
      </c>
    </row>
    <row r="4" spans="1:7" s="3" customFormat="1" ht="9" customHeight="1" x14ac:dyDescent="0.25">
      <c r="A4" s="6"/>
      <c r="B4" s="6"/>
      <c r="C4" s="72"/>
    </row>
    <row r="5" spans="1:7" x14ac:dyDescent="0.25">
      <c r="A5" s="85" t="s">
        <v>1</v>
      </c>
      <c r="B5" s="86"/>
      <c r="C5" s="87" t="s">
        <v>1</v>
      </c>
      <c r="G5" s="3" t="b">
        <f>'RAB bevraging individu'!B119=COUNTIF(B5:F5,"OK")/COUNTA(B5:F5)*100</f>
        <v>1</v>
      </c>
    </row>
    <row r="6" spans="1:7" s="141" customFormat="1" x14ac:dyDescent="0.25">
      <c r="A6" s="142" t="s">
        <v>167</v>
      </c>
      <c r="B6" s="20" t="s">
        <v>24</v>
      </c>
      <c r="C6" s="100" t="str">
        <f>IF(B6=B145,F6,D6)</f>
        <v>Bekijk de handleiding om de knoppen en instellingen te kennen</v>
      </c>
      <c r="D6" s="31" t="s">
        <v>168</v>
      </c>
    </row>
    <row r="7" spans="1:7" ht="15" customHeight="1" x14ac:dyDescent="0.25">
      <c r="A7" s="88" t="s">
        <v>45</v>
      </c>
      <c r="B7" s="20" t="s">
        <v>23</v>
      </c>
      <c r="C7" s="100">
        <f>IF(B7=B145,F7,D7)</f>
        <v>0</v>
      </c>
      <c r="D7" s="97" t="s">
        <v>106</v>
      </c>
    </row>
    <row r="8" spans="1:7" x14ac:dyDescent="0.25">
      <c r="A8" s="80" t="s">
        <v>46</v>
      </c>
      <c r="B8" s="20" t="s">
        <v>23</v>
      </c>
      <c r="C8" s="100">
        <f>IF(B8=B145,F8,D8)</f>
        <v>0</v>
      </c>
      <c r="D8" s="98" t="s">
        <v>107</v>
      </c>
    </row>
    <row r="9" spans="1:7" x14ac:dyDescent="0.25">
      <c r="A9" s="80" t="s">
        <v>48</v>
      </c>
      <c r="B9" s="20" t="s">
        <v>23</v>
      </c>
      <c r="C9" s="100">
        <f>IF(B9=B145,F9,D9)</f>
        <v>0</v>
      </c>
      <c r="D9" s="98" t="s">
        <v>108</v>
      </c>
    </row>
    <row r="10" spans="1:7" x14ac:dyDescent="0.25">
      <c r="A10" s="80" t="s">
        <v>49</v>
      </c>
      <c r="B10" s="20" t="s">
        <v>23</v>
      </c>
      <c r="C10" s="100">
        <f>IF(B10=B145,F10,D10)</f>
        <v>0</v>
      </c>
      <c r="D10" s="98" t="s">
        <v>109</v>
      </c>
    </row>
    <row r="11" spans="1:7" x14ac:dyDescent="0.25">
      <c r="A11" s="80" t="s">
        <v>47</v>
      </c>
      <c r="B11" s="20" t="s">
        <v>24</v>
      </c>
      <c r="C11" s="100" t="str">
        <f>IF(B11=B145,F11,D11)</f>
        <v>Afwisselen tussen voorwaarts en achterwaarts zitten is goed voor je rug</v>
      </c>
      <c r="D11" s="98" t="s">
        <v>110</v>
      </c>
    </row>
    <row r="12" spans="1:7" x14ac:dyDescent="0.25">
      <c r="A12" s="80" t="s">
        <v>50</v>
      </c>
      <c r="B12" s="20" t="s">
        <v>23</v>
      </c>
      <c r="C12" s="100">
        <f>IF(B12=B145,F12,D12)</f>
        <v>0</v>
      </c>
      <c r="D12" s="99" t="s">
        <v>38</v>
      </c>
    </row>
    <row r="13" spans="1:7" x14ac:dyDescent="0.25">
      <c r="A13" s="80" t="s">
        <v>166</v>
      </c>
      <c r="B13" s="20" t="s">
        <v>23</v>
      </c>
      <c r="C13" s="100">
        <f>IF(B13=B145,F13,D13)</f>
        <v>0</v>
      </c>
      <c r="D13" s="99" t="s">
        <v>169</v>
      </c>
    </row>
    <row r="14" spans="1:7" s="3" customFormat="1" ht="9" customHeight="1" x14ac:dyDescent="0.25">
      <c r="A14" s="17"/>
      <c r="B14" s="54"/>
      <c r="C14" s="49"/>
    </row>
    <row r="15" spans="1:7" x14ac:dyDescent="0.25">
      <c r="A15" s="85" t="s">
        <v>157</v>
      </c>
      <c r="B15" s="21" t="s">
        <v>3</v>
      </c>
      <c r="C15" s="87" t="s">
        <v>2</v>
      </c>
    </row>
    <row r="16" spans="1:7" x14ac:dyDescent="0.25">
      <c r="A16" s="80" t="s">
        <v>51</v>
      </c>
      <c r="B16" s="20" t="s">
        <v>23</v>
      </c>
      <c r="C16" s="100">
        <f>IF(B16=B145,F16,D16)</f>
        <v>0</v>
      </c>
      <c r="D16" s="101" t="s">
        <v>104</v>
      </c>
    </row>
    <row r="17" spans="1:99" x14ac:dyDescent="0.25">
      <c r="A17" s="80" t="s">
        <v>52</v>
      </c>
      <c r="B17" s="20" t="s">
        <v>23</v>
      </c>
      <c r="C17" s="100">
        <f>IF(B17=B145,F17,D17)</f>
        <v>0</v>
      </c>
      <c r="D17" s="102" t="s">
        <v>25</v>
      </c>
    </row>
    <row r="18" spans="1:99" x14ac:dyDescent="0.25">
      <c r="A18" s="80" t="s">
        <v>53</v>
      </c>
      <c r="B18" s="20" t="s">
        <v>24</v>
      </c>
      <c r="C18" s="100" t="str">
        <f>IF(B18=B145,F18,D18)</f>
        <v>Een zijwaartse lichtinval vermijdt tegenlicht of reflectie op je scherm</v>
      </c>
      <c r="D18" s="103" t="s">
        <v>39</v>
      </c>
    </row>
    <row r="19" spans="1:99" ht="9" customHeight="1" x14ac:dyDescent="0.25">
      <c r="A19" s="18"/>
      <c r="B19" s="194"/>
    </row>
    <row r="20" spans="1:99" s="1" customFormat="1" x14ac:dyDescent="0.25">
      <c r="A20" s="85" t="s">
        <v>21</v>
      </c>
      <c r="B20" s="21"/>
      <c r="C20" s="87" t="s">
        <v>21</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row>
    <row r="21" spans="1:99" s="1" customFormat="1" x14ac:dyDescent="0.25">
      <c r="A21" s="104" t="s">
        <v>100</v>
      </c>
      <c r="B21" s="20" t="s">
        <v>24</v>
      </c>
      <c r="C21" s="100" t="str">
        <f>IF(B21=B145,F21,D21)</f>
        <v>Sluit je een laptop aan op een groot scherm bij lang gebruik (&gt;2u)</v>
      </c>
      <c r="D21" s="31" t="s">
        <v>161</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row>
    <row r="22" spans="1:99" s="1" customFormat="1" x14ac:dyDescent="0.25">
      <c r="A22" s="80" t="s">
        <v>54</v>
      </c>
      <c r="B22" s="20" t="s">
        <v>23</v>
      </c>
      <c r="C22" s="100">
        <f>IF(B22=B145,F22,D22)</f>
        <v>0</v>
      </c>
      <c r="D22" s="97" t="s">
        <v>26</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row>
    <row r="23" spans="1:99" x14ac:dyDescent="0.25">
      <c r="A23" s="80" t="s">
        <v>55</v>
      </c>
      <c r="B23" s="20" t="s">
        <v>24</v>
      </c>
      <c r="C23" s="100" t="str">
        <f>IF(B23=B145,F23,D23)</f>
        <v>Zet je scherm op een verhoog. Gebruik een laptophouder of tablethouder.</v>
      </c>
      <c r="D23" s="98" t="s">
        <v>41</v>
      </c>
    </row>
    <row r="24" spans="1:99" x14ac:dyDescent="0.25">
      <c r="A24" s="80" t="s">
        <v>56</v>
      </c>
      <c r="B24" s="20" t="s">
        <v>24</v>
      </c>
      <c r="C24" s="100" t="str">
        <f>IF(B24=B145,F24,D24)</f>
        <v>Belangrijkste is dat je alles comfortabel kan lezen, vergroot evt. de tekst</v>
      </c>
      <c r="D24" s="99" t="s">
        <v>111</v>
      </c>
    </row>
    <row r="25" spans="1:99" x14ac:dyDescent="0.25">
      <c r="A25" s="90" t="s">
        <v>101</v>
      </c>
      <c r="B25" s="20" t="s">
        <v>23</v>
      </c>
      <c r="C25" s="100">
        <f>IF(B25=B145,F25,D25)</f>
        <v>0</v>
      </c>
      <c r="D25" s="25" t="s">
        <v>162</v>
      </c>
    </row>
    <row r="26" spans="1:99" ht="9" customHeight="1" x14ac:dyDescent="0.25">
      <c r="B26" s="78"/>
    </row>
    <row r="27" spans="1:99" x14ac:dyDescent="0.25">
      <c r="A27" s="18"/>
      <c r="B27" s="18"/>
      <c r="C27" s="105"/>
    </row>
    <row r="28" spans="1:99" s="3" customFormat="1" x14ac:dyDescent="0.25">
      <c r="A28" s="17"/>
      <c r="B28" s="54"/>
      <c r="C28" s="49"/>
    </row>
    <row r="29" spans="1:99" s="3" customFormat="1" x14ac:dyDescent="0.25">
      <c r="A29" s="17"/>
      <c r="B29" s="54"/>
      <c r="C29" s="49"/>
    </row>
    <row r="30" spans="1:99" s="3" customFormat="1" x14ac:dyDescent="0.25">
      <c r="A30" s="17"/>
      <c r="B30" s="54"/>
      <c r="C30" s="49"/>
    </row>
    <row r="31" spans="1:99" s="3" customFormat="1" x14ac:dyDescent="0.25">
      <c r="A31" s="17"/>
      <c r="B31" s="54"/>
      <c r="C31" s="49"/>
    </row>
    <row r="32" spans="1:99" s="3" customFormat="1" x14ac:dyDescent="0.25">
      <c r="A32" s="17"/>
      <c r="B32" s="54"/>
      <c r="C32" s="49"/>
    </row>
    <row r="33" spans="1:4" s="3" customFormat="1" x14ac:dyDescent="0.25">
      <c r="A33" s="17"/>
      <c r="B33" s="54"/>
      <c r="C33" s="49"/>
    </row>
    <row r="34" spans="1:4" s="3" customFormat="1" x14ac:dyDescent="0.25">
      <c r="A34" s="17"/>
      <c r="B34" s="54"/>
      <c r="C34" s="49"/>
    </row>
    <row r="35" spans="1:4" x14ac:dyDescent="0.25">
      <c r="A35" s="85" t="s">
        <v>4</v>
      </c>
      <c r="B35" s="21" t="s">
        <v>3</v>
      </c>
      <c r="C35" s="87" t="s">
        <v>4</v>
      </c>
    </row>
    <row r="36" spans="1:4" ht="15" customHeight="1" x14ac:dyDescent="0.25">
      <c r="A36" s="80" t="s">
        <v>102</v>
      </c>
      <c r="B36" s="20" t="s">
        <v>24</v>
      </c>
      <c r="C36" s="100" t="str">
        <f>IF(B36=B145,F36,D36)</f>
        <v>Gebruik bij een laptop standaard een los toetsenbord en muis</v>
      </c>
      <c r="D36" s="101" t="s">
        <v>163</v>
      </c>
    </row>
    <row r="37" spans="1:4" x14ac:dyDescent="0.25">
      <c r="A37" s="80" t="s">
        <v>103</v>
      </c>
      <c r="B37" s="20" t="s">
        <v>23</v>
      </c>
      <c r="C37" s="100">
        <f>IF(B37=B145,F37,D37)</f>
        <v>0</v>
      </c>
      <c r="D37" s="103" t="s">
        <v>112</v>
      </c>
    </row>
    <row r="38" spans="1:4" x14ac:dyDescent="0.25">
      <c r="A38" s="80" t="s">
        <v>57</v>
      </c>
      <c r="B38" s="20" t="s">
        <v>23</v>
      </c>
      <c r="C38" s="100">
        <f>IF(B38=B145,F38,D38)</f>
        <v>0</v>
      </c>
      <c r="D38" s="106" t="s">
        <v>27</v>
      </c>
    </row>
    <row r="39" spans="1:4" x14ac:dyDescent="0.25">
      <c r="A39" s="80" t="s">
        <v>58</v>
      </c>
      <c r="B39" s="20" t="s">
        <v>23</v>
      </c>
      <c r="C39" s="100">
        <f>IF(B39=B145,F39,D39)</f>
        <v>0</v>
      </c>
      <c r="D39" s="102" t="s">
        <v>105</v>
      </c>
    </row>
    <row r="40" spans="1:4" x14ac:dyDescent="0.25">
      <c r="A40" s="80" t="s">
        <v>59</v>
      </c>
      <c r="B40" s="20" t="s">
        <v>23</v>
      </c>
      <c r="C40" s="100">
        <f>IF(B40=B145,F40,D40)</f>
        <v>0</v>
      </c>
    </row>
    <row r="41" spans="1:4" ht="9" customHeight="1" x14ac:dyDescent="0.25">
      <c r="A41" s="18"/>
      <c r="B41" s="194"/>
    </row>
    <row r="42" spans="1:4" x14ac:dyDescent="0.25">
      <c r="A42" s="71" t="s">
        <v>40</v>
      </c>
      <c r="B42" s="70" t="s">
        <v>3</v>
      </c>
      <c r="C42" s="24" t="s">
        <v>20</v>
      </c>
    </row>
    <row r="43" spans="1:4" x14ac:dyDescent="0.25">
      <c r="A43" s="81" t="s">
        <v>60</v>
      </c>
      <c r="B43" s="82" t="s">
        <v>24</v>
      </c>
      <c r="C43" s="100" t="str">
        <f>IF(B43=B145,F43,D43)</f>
        <v>Wissel schermgebruik af met ander werk. Verander regelmatig van houding.</v>
      </c>
      <c r="D43" s="34" t="s">
        <v>42</v>
      </c>
    </row>
    <row r="44" spans="1:4" x14ac:dyDescent="0.25">
      <c r="A44" s="81" t="s">
        <v>61</v>
      </c>
      <c r="B44" s="82" t="s">
        <v>23</v>
      </c>
      <c r="C44" s="100">
        <f>IF(B44=B145,F44,D44)</f>
        <v>0</v>
      </c>
      <c r="D44" s="34" t="s">
        <v>29</v>
      </c>
    </row>
    <row r="45" spans="1:4" x14ac:dyDescent="0.25">
      <c r="A45" s="81" t="s">
        <v>62</v>
      </c>
      <c r="B45" s="82" t="s">
        <v>24</v>
      </c>
      <c r="C45" s="100" t="str">
        <f>IF(B45=B145,F45,D45)</f>
        <v>Ga naar de printer/collega, zet je vuilbak verder weg, telefoneer al staand</v>
      </c>
      <c r="D45" s="34" t="s">
        <v>113</v>
      </c>
    </row>
    <row r="46" spans="1:4" x14ac:dyDescent="0.25">
      <c r="A46" s="81" t="s">
        <v>63</v>
      </c>
      <c r="B46" s="82" t="s">
        <v>23</v>
      </c>
      <c r="C46" s="100">
        <f>IF(B46=B145,F46,D46)</f>
        <v>0</v>
      </c>
      <c r="D46" s="34" t="s">
        <v>114</v>
      </c>
    </row>
    <row r="47" spans="1:4" x14ac:dyDescent="0.25">
      <c r="A47" s="81" t="s">
        <v>64</v>
      </c>
      <c r="B47" s="82" t="s">
        <v>23</v>
      </c>
      <c r="C47" s="100">
        <f>IF(B47=B145,F47,D47)</f>
        <v>0</v>
      </c>
      <c r="D47" s="34" t="s">
        <v>28</v>
      </c>
    </row>
    <row r="48" spans="1:4" ht="9.75" customHeight="1" x14ac:dyDescent="0.25"/>
    <row r="49" spans="1:99" x14ac:dyDescent="0.25">
      <c r="A49" s="108" t="s">
        <v>22</v>
      </c>
      <c r="B49" s="109" t="s">
        <v>3</v>
      </c>
      <c r="C49" s="110" t="s">
        <v>22</v>
      </c>
    </row>
    <row r="50" spans="1:99" x14ac:dyDescent="0.25">
      <c r="A50" s="15" t="s">
        <v>65</v>
      </c>
      <c r="B50" s="16" t="s">
        <v>23</v>
      </c>
      <c r="C50" s="100">
        <f>IF(B50=B145,F50,D50)</f>
        <v>0</v>
      </c>
      <c r="D50" s="25" t="s">
        <v>115</v>
      </c>
    </row>
    <row r="51" spans="1:99" ht="15" customHeight="1" x14ac:dyDescent="0.25">
      <c r="A51" s="111" t="s">
        <v>160</v>
      </c>
      <c r="B51" s="16" t="s">
        <v>24</v>
      </c>
      <c r="C51" s="100" t="str">
        <f>IF(B51=B145,F51,D51)</f>
        <v>Zorg voor voldoende beweging buiten al het zitten</v>
      </c>
      <c r="D51" s="107" t="s">
        <v>165</v>
      </c>
    </row>
    <row r="52" spans="1:99" ht="9" customHeight="1" x14ac:dyDescent="0.25">
      <c r="D52" s="64"/>
    </row>
    <row r="53" spans="1:99" s="9" customFormat="1" x14ac:dyDescent="0.25">
      <c r="A53" s="7" t="s">
        <v>5</v>
      </c>
      <c r="B53" s="11"/>
      <c r="C53" s="26" t="s">
        <v>5</v>
      </c>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row>
    <row r="54" spans="1:99" x14ac:dyDescent="0.25">
      <c r="A54" s="143" t="s">
        <v>6</v>
      </c>
      <c r="B54" s="144"/>
      <c r="C54" s="145" t="s">
        <v>6</v>
      </c>
    </row>
    <row r="55" spans="1:99" x14ac:dyDescent="0.25">
      <c r="A55" s="22" t="s">
        <v>86</v>
      </c>
      <c r="B55" s="19" t="s">
        <v>23</v>
      </c>
      <c r="C55" s="146">
        <f>IF(B55=B145,F55,D55)</f>
        <v>0</v>
      </c>
      <c r="D55" s="112" t="s">
        <v>130</v>
      </c>
    </row>
    <row r="56" spans="1:99" ht="15" customHeight="1" x14ac:dyDescent="0.25">
      <c r="A56" s="22" t="s">
        <v>80</v>
      </c>
      <c r="B56" s="19" t="s">
        <v>23</v>
      </c>
      <c r="C56" s="146">
        <f>IF(B56=B145,F56,D56)</f>
        <v>0</v>
      </c>
      <c r="D56" s="113" t="s">
        <v>132</v>
      </c>
    </row>
    <row r="57" spans="1:99" x14ac:dyDescent="0.25">
      <c r="A57" s="22" t="s">
        <v>79</v>
      </c>
      <c r="B57" s="19" t="s">
        <v>23</v>
      </c>
      <c r="C57" s="146">
        <f>IF(B57=B145,F57,D57)</f>
        <v>0</v>
      </c>
      <c r="D57" s="25" t="s">
        <v>133</v>
      </c>
    </row>
    <row r="58" spans="1:99" x14ac:dyDescent="0.25">
      <c r="A58" s="93" t="s">
        <v>82</v>
      </c>
      <c r="B58" s="19" t="s">
        <v>24</v>
      </c>
      <c r="C58" s="146" t="str">
        <f>IF(B58=B145,F58,D58)</f>
        <v>Plaats je bureel zo dat je min. 2m in de diepte kan kijken</v>
      </c>
      <c r="D58" s="49" t="s">
        <v>127</v>
      </c>
    </row>
    <row r="59" spans="1:99" ht="15" customHeight="1" x14ac:dyDescent="0.25">
      <c r="A59" s="22" t="s">
        <v>83</v>
      </c>
      <c r="B59" s="19" t="s">
        <v>23</v>
      </c>
      <c r="C59" s="146">
        <f>IF(B59=B145,F59,D59)</f>
        <v>0</v>
      </c>
      <c r="D59" s="114" t="s">
        <v>128</v>
      </c>
    </row>
    <row r="60" spans="1:99" ht="9" customHeight="1" x14ac:dyDescent="0.25">
      <c r="B60" s="194"/>
    </row>
    <row r="61" spans="1:99" x14ac:dyDescent="0.25">
      <c r="A61" s="143" t="s">
        <v>7</v>
      </c>
      <c r="B61" s="144"/>
      <c r="C61" s="145" t="s">
        <v>7</v>
      </c>
    </row>
    <row r="62" spans="1:99" x14ac:dyDescent="0.25">
      <c r="A62" s="22" t="s">
        <v>84</v>
      </c>
      <c r="B62" s="19" t="s">
        <v>23</v>
      </c>
      <c r="C62" s="146">
        <f>IF(B62=B145,F62,D62)</f>
        <v>0</v>
      </c>
      <c r="D62" s="115" t="s">
        <v>135</v>
      </c>
    </row>
    <row r="63" spans="1:99" x14ac:dyDescent="0.25">
      <c r="A63" s="22" t="s">
        <v>85</v>
      </c>
      <c r="B63" s="19" t="s">
        <v>23</v>
      </c>
      <c r="C63" s="146">
        <f>IF(B63=B145,F63,D63)</f>
        <v>0</v>
      </c>
      <c r="D63" s="116" t="s">
        <v>134</v>
      </c>
    </row>
    <row r="64" spans="1:99" x14ac:dyDescent="0.25">
      <c r="A64" s="93" t="s">
        <v>131</v>
      </c>
      <c r="B64" s="19" t="s">
        <v>23</v>
      </c>
      <c r="C64" s="146">
        <f>IF(B64=B145,F64,D64)</f>
        <v>0</v>
      </c>
      <c r="D64" s="116" t="s">
        <v>136</v>
      </c>
    </row>
    <row r="65" spans="1:4" x14ac:dyDescent="0.25">
      <c r="A65" s="50" t="s">
        <v>129</v>
      </c>
      <c r="B65" s="19" t="s">
        <v>24</v>
      </c>
      <c r="C65" s="146" t="str">
        <f>IF(B65=B145,F65,D65)</f>
        <v>Bij zoninval op je scherm of in je ogen, vraag naar zonnewering</v>
      </c>
      <c r="D65" s="116" t="s">
        <v>137</v>
      </c>
    </row>
    <row r="66" spans="1:4" ht="52.5" customHeight="1" x14ac:dyDescent="0.25">
      <c r="B66" s="194"/>
    </row>
    <row r="67" spans="1:4" x14ac:dyDescent="0.25">
      <c r="A67" s="143" t="s">
        <v>8</v>
      </c>
      <c r="B67" s="144"/>
      <c r="C67" s="145" t="s">
        <v>8</v>
      </c>
    </row>
    <row r="68" spans="1:4" x14ac:dyDescent="0.25">
      <c r="A68" s="93" t="s">
        <v>88</v>
      </c>
      <c r="B68" s="19" t="s">
        <v>23</v>
      </c>
      <c r="C68" s="146">
        <f>IF(B68=B145,F68,D68)</f>
        <v>0</v>
      </c>
      <c r="D68" s="47" t="s">
        <v>141</v>
      </c>
    </row>
    <row r="69" spans="1:4" x14ac:dyDescent="0.25">
      <c r="A69" s="22" t="s">
        <v>87</v>
      </c>
      <c r="B69" s="19" t="s">
        <v>23</v>
      </c>
      <c r="C69" s="146">
        <f>IF(B69=B145,F69,D69)</f>
        <v>0</v>
      </c>
      <c r="D69" s="47" t="s">
        <v>138</v>
      </c>
    </row>
    <row r="70" spans="1:4" x14ac:dyDescent="0.25">
      <c r="A70" s="22" t="s">
        <v>89</v>
      </c>
      <c r="B70" s="19" t="s">
        <v>23</v>
      </c>
      <c r="C70" s="146">
        <f>IF(B70=B145,F70,D70)</f>
        <v>0</v>
      </c>
      <c r="D70" s="47" t="s">
        <v>139</v>
      </c>
    </row>
    <row r="71" spans="1:4" x14ac:dyDescent="0.25">
      <c r="A71" s="22" t="s">
        <v>90</v>
      </c>
      <c r="B71" s="19" t="s">
        <v>23</v>
      </c>
      <c r="C71" s="146">
        <f>IF(B71=B145,F71,D71)</f>
        <v>0</v>
      </c>
      <c r="D71" s="47" t="s">
        <v>140</v>
      </c>
    </row>
    <row r="72" spans="1:4" ht="9" customHeight="1" x14ac:dyDescent="0.25">
      <c r="B72" s="194"/>
    </row>
    <row r="73" spans="1:4" x14ac:dyDescent="0.25">
      <c r="A73" s="143" t="s">
        <v>9</v>
      </c>
      <c r="B73" s="144"/>
      <c r="C73" s="145" t="s">
        <v>9</v>
      </c>
    </row>
    <row r="74" spans="1:4" x14ac:dyDescent="0.25">
      <c r="A74" s="22" t="s">
        <v>91</v>
      </c>
      <c r="B74" s="19" t="s">
        <v>23</v>
      </c>
      <c r="C74" s="146">
        <f>IF(B74=B145,F74,D74)</f>
        <v>0</v>
      </c>
      <c r="D74" s="25" t="s">
        <v>146</v>
      </c>
    </row>
    <row r="75" spans="1:4" x14ac:dyDescent="0.25">
      <c r="A75" s="22" t="s">
        <v>144</v>
      </c>
      <c r="B75" s="19" t="s">
        <v>23</v>
      </c>
      <c r="C75" s="146">
        <f>IF(B75=B145,F75,D75)</f>
        <v>0</v>
      </c>
      <c r="D75" s="117" t="s">
        <v>142</v>
      </c>
    </row>
    <row r="76" spans="1:4" x14ac:dyDescent="0.25">
      <c r="A76" s="22" t="s">
        <v>92</v>
      </c>
      <c r="B76" s="19" t="s">
        <v>24</v>
      </c>
      <c r="C76" s="146" t="str">
        <f>IF(B76=B145,F76,D76)</f>
        <v>Zoek een stille plek bij geconcentreerd werken</v>
      </c>
      <c r="D76" s="118" t="s">
        <v>145</v>
      </c>
    </row>
    <row r="77" spans="1:4" x14ac:dyDescent="0.25">
      <c r="A77" s="93" t="s">
        <v>81</v>
      </c>
      <c r="B77" s="19" t="s">
        <v>23</v>
      </c>
      <c r="C77" s="146">
        <f>IF(B77=B145,F77,D77)</f>
        <v>0</v>
      </c>
      <c r="D77" s="119" t="s">
        <v>143</v>
      </c>
    </row>
    <row r="78" spans="1:4" ht="9" customHeight="1" x14ac:dyDescent="0.25">
      <c r="D78" s="64"/>
    </row>
    <row r="79" spans="1:4" x14ac:dyDescent="0.25">
      <c r="A79" s="8" t="s">
        <v>10</v>
      </c>
      <c r="B79" s="13" t="s">
        <v>3</v>
      </c>
      <c r="C79" s="33" t="s">
        <v>10</v>
      </c>
    </row>
    <row r="80" spans="1:4" x14ac:dyDescent="0.25">
      <c r="A80" s="120" t="s">
        <v>11</v>
      </c>
      <c r="B80" s="42" t="s">
        <v>3</v>
      </c>
      <c r="C80" s="121" t="s">
        <v>11</v>
      </c>
    </row>
    <row r="81" spans="1:4" x14ac:dyDescent="0.25">
      <c r="A81" s="122" t="s">
        <v>66</v>
      </c>
      <c r="B81" s="43" t="s">
        <v>23</v>
      </c>
      <c r="C81" s="100">
        <f>IF(B81=B145,F81,D81)</f>
        <v>0</v>
      </c>
      <c r="D81" s="36" t="s">
        <v>116</v>
      </c>
    </row>
    <row r="82" spans="1:4" x14ac:dyDescent="0.25">
      <c r="A82" s="122" t="s">
        <v>67</v>
      </c>
      <c r="B82" s="43" t="s">
        <v>23</v>
      </c>
      <c r="C82" s="100">
        <f>IF(B82=B145,F82,D82)</f>
        <v>0</v>
      </c>
      <c r="D82" s="36" t="s">
        <v>31</v>
      </c>
    </row>
    <row r="83" spans="1:4" x14ac:dyDescent="0.25">
      <c r="A83" s="122" t="s">
        <v>68</v>
      </c>
      <c r="B83" s="43" t="s">
        <v>23</v>
      </c>
      <c r="C83" s="100">
        <f>IF(B83=B145,F83,D83)</f>
        <v>0</v>
      </c>
      <c r="D83" s="36" t="s">
        <v>30</v>
      </c>
    </row>
    <row r="84" spans="1:4" ht="9" customHeight="1" x14ac:dyDescent="0.25">
      <c r="B84" s="78"/>
    </row>
    <row r="85" spans="1:4" x14ac:dyDescent="0.25">
      <c r="A85" s="123" t="s">
        <v>12</v>
      </c>
      <c r="B85" s="124" t="s">
        <v>3</v>
      </c>
      <c r="C85" s="125" t="s">
        <v>12</v>
      </c>
    </row>
    <row r="86" spans="1:4" x14ac:dyDescent="0.25">
      <c r="A86" s="126" t="s">
        <v>117</v>
      </c>
      <c r="B86" s="127" t="s">
        <v>23</v>
      </c>
      <c r="C86" s="100">
        <f>IF(B86=B145,F86,D86)</f>
        <v>0</v>
      </c>
      <c r="D86" s="38" t="s">
        <v>44</v>
      </c>
    </row>
    <row r="87" spans="1:4" x14ac:dyDescent="0.25">
      <c r="A87" s="126" t="s">
        <v>69</v>
      </c>
      <c r="B87" s="127" t="s">
        <v>23</v>
      </c>
      <c r="C87" s="100">
        <f>IF(B87=B145,F87,D87)</f>
        <v>0</v>
      </c>
      <c r="D87" s="46" t="s">
        <v>118</v>
      </c>
    </row>
    <row r="88" spans="1:4" x14ac:dyDescent="0.25">
      <c r="A88" s="128" t="s">
        <v>119</v>
      </c>
      <c r="B88" s="127" t="s">
        <v>24</v>
      </c>
      <c r="C88" s="100" t="str">
        <f>IF(B88=B145,F88,D88)</f>
        <v>Af en toe overwerken kan, maar dit mag niet structureel zijn</v>
      </c>
      <c r="D88" s="40" t="s">
        <v>37</v>
      </c>
    </row>
    <row r="89" spans="1:4" ht="9" customHeight="1" x14ac:dyDescent="0.25">
      <c r="A89" s="130"/>
      <c r="B89" s="78"/>
    </row>
    <row r="90" spans="1:4" x14ac:dyDescent="0.25">
      <c r="A90" s="131" t="s">
        <v>13</v>
      </c>
      <c r="B90" s="132" t="s">
        <v>3</v>
      </c>
      <c r="C90" s="37" t="s">
        <v>13</v>
      </c>
    </row>
    <row r="91" spans="1:4" x14ac:dyDescent="0.25">
      <c r="A91" s="122" t="s">
        <v>70</v>
      </c>
      <c r="B91" s="43" t="s">
        <v>23</v>
      </c>
      <c r="C91" s="100">
        <f>IF(B91=B145,F91,D91)</f>
        <v>0</v>
      </c>
      <c r="D91" s="25" t="s">
        <v>120</v>
      </c>
    </row>
    <row r="92" spans="1:4" x14ac:dyDescent="0.25">
      <c r="A92" s="122" t="s">
        <v>78</v>
      </c>
      <c r="B92" s="43" t="s">
        <v>23</v>
      </c>
      <c r="C92" s="100">
        <f>IF(B92=B145,F92,D92)</f>
        <v>0</v>
      </c>
      <c r="D92" s="129" t="s">
        <v>77</v>
      </c>
    </row>
    <row r="93" spans="1:4" x14ac:dyDescent="0.25">
      <c r="A93" s="122" t="s">
        <v>71</v>
      </c>
      <c r="B93" s="43" t="s">
        <v>23</v>
      </c>
      <c r="C93" s="100">
        <f>IF(B93=B145,F93,D93)</f>
        <v>0</v>
      </c>
      <c r="D93" s="25" t="s">
        <v>121</v>
      </c>
    </row>
    <row r="94" spans="1:4" ht="9" customHeight="1" x14ac:dyDescent="0.25">
      <c r="B94" s="78"/>
    </row>
    <row r="95" spans="1:4" x14ac:dyDescent="0.25">
      <c r="A95" s="131" t="s">
        <v>14</v>
      </c>
      <c r="B95" s="132" t="s">
        <v>3</v>
      </c>
      <c r="C95" s="37" t="s">
        <v>14</v>
      </c>
    </row>
    <row r="96" spans="1:4" x14ac:dyDescent="0.25">
      <c r="A96" s="122" t="s">
        <v>72</v>
      </c>
      <c r="B96" s="43" t="s">
        <v>23</v>
      </c>
      <c r="C96" s="100">
        <f>IF(B96=B145,F96,D96)</f>
        <v>0</v>
      </c>
      <c r="D96" s="38" t="s">
        <v>126</v>
      </c>
    </row>
    <row r="97" spans="1:4" x14ac:dyDescent="0.25">
      <c r="A97" s="122" t="s">
        <v>73</v>
      </c>
      <c r="B97" s="43" t="s">
        <v>23</v>
      </c>
      <c r="C97" s="100">
        <f>IF(B97=B145,F97,D97)</f>
        <v>0</v>
      </c>
      <c r="D97" s="38" t="s">
        <v>125</v>
      </c>
    </row>
    <row r="98" spans="1:4" x14ac:dyDescent="0.25">
      <c r="A98" s="122" t="s">
        <v>122</v>
      </c>
      <c r="B98" s="43" t="s">
        <v>24</v>
      </c>
      <c r="C98" s="100" t="str">
        <f>IF(B98=B145,F98,D98)</f>
        <v>Informeer naar wie de vertrouwenspersoon is</v>
      </c>
      <c r="D98" s="39" t="s">
        <v>123</v>
      </c>
    </row>
    <row r="99" spans="1:4" ht="38.25" customHeight="1" x14ac:dyDescent="0.25">
      <c r="A99" s="48" t="s">
        <v>3</v>
      </c>
      <c r="B99" s="78"/>
    </row>
    <row r="100" spans="1:4" x14ac:dyDescent="0.25">
      <c r="A100" s="134" t="s">
        <v>15</v>
      </c>
      <c r="B100" s="14" t="s">
        <v>3</v>
      </c>
      <c r="C100" s="35" t="s">
        <v>15</v>
      </c>
    </row>
    <row r="101" spans="1:4" x14ac:dyDescent="0.25">
      <c r="A101" s="135" t="s">
        <v>151</v>
      </c>
      <c r="B101" s="44" t="s">
        <v>23</v>
      </c>
      <c r="C101" s="100">
        <f>IF(B101=B145,F101,D101)</f>
        <v>0</v>
      </c>
      <c r="D101" s="45" t="s">
        <v>152</v>
      </c>
    </row>
    <row r="102" spans="1:4" x14ac:dyDescent="0.25">
      <c r="A102" s="136" t="s">
        <v>124</v>
      </c>
      <c r="B102" s="44" t="s">
        <v>23</v>
      </c>
      <c r="C102" s="100">
        <f>IF(B102=B145,F102,D102)</f>
        <v>0</v>
      </c>
      <c r="D102" s="133" t="s">
        <v>76</v>
      </c>
    </row>
    <row r="103" spans="1:4" x14ac:dyDescent="0.25">
      <c r="A103" s="137" t="s">
        <v>74</v>
      </c>
      <c r="B103" s="44" t="s">
        <v>23</v>
      </c>
      <c r="C103" s="100">
        <f>IF(B103=B145,F103,D103)</f>
        <v>0</v>
      </c>
      <c r="D103" s="133" t="s">
        <v>75</v>
      </c>
    </row>
    <row r="104" spans="1:4" ht="9" customHeight="1" x14ac:dyDescent="0.25">
      <c r="B104" s="78"/>
    </row>
    <row r="105" spans="1:4" x14ac:dyDescent="0.25">
      <c r="A105" s="10" t="s">
        <v>16</v>
      </c>
      <c r="B105" s="12" t="s">
        <v>3</v>
      </c>
      <c r="C105" s="28" t="s">
        <v>16</v>
      </c>
    </row>
    <row r="106" spans="1:4" x14ac:dyDescent="0.25">
      <c r="A106" s="94" t="s">
        <v>17</v>
      </c>
      <c r="B106" s="95" t="s">
        <v>3</v>
      </c>
      <c r="C106" s="96" t="s">
        <v>17</v>
      </c>
    </row>
    <row r="107" spans="1:4" x14ac:dyDescent="0.25">
      <c r="A107" s="83" t="s">
        <v>93</v>
      </c>
      <c r="B107" s="84" t="s">
        <v>23</v>
      </c>
      <c r="C107" s="100">
        <f>IF(B107=B145,F107,D107)</f>
        <v>0</v>
      </c>
      <c r="D107" s="138" t="s">
        <v>147</v>
      </c>
    </row>
    <row r="108" spans="1:4" x14ac:dyDescent="0.25">
      <c r="A108" s="83" t="s">
        <v>94</v>
      </c>
      <c r="B108" s="84" t="s">
        <v>23</v>
      </c>
      <c r="C108" s="100">
        <f>IF(B108=B145,F108,D108)</f>
        <v>0</v>
      </c>
      <c r="D108" s="139" t="s">
        <v>149</v>
      </c>
    </row>
    <row r="109" spans="1:4" x14ac:dyDescent="0.25">
      <c r="A109" s="83" t="s">
        <v>95</v>
      </c>
      <c r="B109" s="84" t="s">
        <v>23</v>
      </c>
      <c r="C109" s="100">
        <f>IF(B109=B145,F109,D109)</f>
        <v>0</v>
      </c>
      <c r="D109" s="139" t="s">
        <v>148</v>
      </c>
    </row>
    <row r="110" spans="1:4" x14ac:dyDescent="0.25">
      <c r="A110" s="83" t="s">
        <v>96</v>
      </c>
      <c r="B110" s="84" t="s">
        <v>24</v>
      </c>
      <c r="C110" s="100" t="str">
        <f>IF(B110=B145,F110,D110)</f>
        <v>Bekijk waar je een verbandsdoos in de buurt kan vinden</v>
      </c>
      <c r="D110" s="140" t="s">
        <v>32</v>
      </c>
    </row>
    <row r="111" spans="1:4" ht="9" customHeight="1" x14ac:dyDescent="0.25">
      <c r="B111" s="78"/>
    </row>
    <row r="112" spans="1:4" x14ac:dyDescent="0.25">
      <c r="A112" s="94" t="s">
        <v>18</v>
      </c>
      <c r="B112" s="95" t="s">
        <v>3</v>
      </c>
      <c r="C112" s="96" t="s">
        <v>18</v>
      </c>
    </row>
    <row r="113" spans="1:4" x14ac:dyDescent="0.25">
      <c r="A113" s="83" t="s">
        <v>97</v>
      </c>
      <c r="B113" s="84" t="s">
        <v>24</v>
      </c>
      <c r="C113" s="100" t="str">
        <f>IF(B113=B145,F113,D113)</f>
        <v>Zorg dat je met de voeten/benen de kabels niet kan raken</v>
      </c>
      <c r="D113" s="138" t="s">
        <v>36</v>
      </c>
    </row>
    <row r="114" spans="1:4" x14ac:dyDescent="0.25">
      <c r="A114" s="83" t="s">
        <v>98</v>
      </c>
      <c r="B114" s="84" t="s">
        <v>23</v>
      </c>
      <c r="C114" s="100">
        <f>IF(B114=B145,F114,D114)</f>
        <v>0</v>
      </c>
      <c r="D114" s="139" t="s">
        <v>34</v>
      </c>
    </row>
    <row r="115" spans="1:4" x14ac:dyDescent="0.25">
      <c r="A115" s="83" t="s">
        <v>99</v>
      </c>
      <c r="B115" s="84" t="s">
        <v>23</v>
      </c>
      <c r="C115" s="100">
        <f>IF(B115=B145,F115,D115)</f>
        <v>0</v>
      </c>
      <c r="D115" s="139" t="s">
        <v>35</v>
      </c>
    </row>
    <row r="116" spans="1:4" x14ac:dyDescent="0.25">
      <c r="A116" s="83" t="s">
        <v>19</v>
      </c>
      <c r="B116" s="84" t="s">
        <v>23</v>
      </c>
      <c r="C116" s="100">
        <f>IF(B116=B145,F116,D116)</f>
        <v>0</v>
      </c>
      <c r="D116" s="139" t="s">
        <v>43</v>
      </c>
    </row>
    <row r="117" spans="1:4" x14ac:dyDescent="0.25">
      <c r="A117" s="83" t="s">
        <v>158</v>
      </c>
      <c r="B117" s="84" t="s">
        <v>23</v>
      </c>
      <c r="C117" s="100">
        <f>IF(B117=B145,F117,D117)</f>
        <v>0</v>
      </c>
      <c r="D117" s="140" t="s">
        <v>33</v>
      </c>
    </row>
    <row r="118" spans="1:4" ht="9" customHeight="1" x14ac:dyDescent="0.25">
      <c r="B118" s="78"/>
    </row>
    <row r="119" spans="1:4" x14ac:dyDescent="0.25">
      <c r="A119" s="18"/>
      <c r="B119" s="18"/>
      <c r="C119" s="105"/>
    </row>
    <row r="120" spans="1:4" x14ac:dyDescent="0.25">
      <c r="A120" s="18"/>
      <c r="B120" s="18"/>
      <c r="C120" s="105"/>
    </row>
    <row r="121" spans="1:4" x14ac:dyDescent="0.25">
      <c r="A121" s="18"/>
      <c r="B121" s="18"/>
      <c r="C121" s="105"/>
    </row>
    <row r="122" spans="1:4" x14ac:dyDescent="0.25">
      <c r="A122" s="196" t="s">
        <v>3</v>
      </c>
      <c r="B122" s="196"/>
      <c r="C122" s="196"/>
    </row>
    <row r="123" spans="1:4" ht="9" customHeight="1" x14ac:dyDescent="0.25">
      <c r="A123" s="18"/>
      <c r="B123" s="194"/>
      <c r="C123" s="105"/>
    </row>
    <row r="124" spans="1:4" x14ac:dyDescent="0.25">
      <c r="A124" s="18"/>
      <c r="B124" s="18"/>
      <c r="C124" s="105"/>
    </row>
    <row r="125" spans="1:4" x14ac:dyDescent="0.25">
      <c r="A125" s="18"/>
      <c r="B125" s="18"/>
      <c r="C125" s="105"/>
    </row>
    <row r="126" spans="1:4" x14ac:dyDescent="0.25">
      <c r="A126" s="18"/>
      <c r="B126" s="18"/>
      <c r="C126" s="105"/>
    </row>
    <row r="127" spans="1:4" x14ac:dyDescent="0.25">
      <c r="A127" s="18"/>
      <c r="B127" s="18"/>
      <c r="C127" s="105"/>
    </row>
    <row r="128" spans="1:4" x14ac:dyDescent="0.25">
      <c r="A128" s="18"/>
      <c r="B128" s="18"/>
      <c r="C128" s="105"/>
    </row>
    <row r="129" spans="1:3" ht="9" customHeight="1" x14ac:dyDescent="0.25">
      <c r="A129" s="18"/>
      <c r="B129" s="194"/>
      <c r="C129" s="105"/>
    </row>
    <row r="130" spans="1:3" x14ac:dyDescent="0.25">
      <c r="A130" s="18"/>
      <c r="B130" s="18"/>
      <c r="C130" s="105"/>
    </row>
    <row r="131" spans="1:3" x14ac:dyDescent="0.25">
      <c r="A131" s="18"/>
      <c r="B131" s="18"/>
      <c r="C131" s="105"/>
    </row>
    <row r="132" spans="1:3" x14ac:dyDescent="0.25">
      <c r="A132" s="18"/>
      <c r="B132" s="18"/>
      <c r="C132" s="105"/>
    </row>
    <row r="133" spans="1:3" x14ac:dyDescent="0.25">
      <c r="A133" s="18"/>
      <c r="B133" s="18"/>
      <c r="C133" s="105"/>
    </row>
    <row r="134" spans="1:3" x14ac:dyDescent="0.25">
      <c r="A134" s="18"/>
      <c r="B134" s="18"/>
      <c r="C134" s="105"/>
    </row>
    <row r="135" spans="1:3" x14ac:dyDescent="0.25">
      <c r="A135" s="18"/>
      <c r="B135" s="18"/>
      <c r="C135" s="105"/>
    </row>
    <row r="136" spans="1:3" x14ac:dyDescent="0.25">
      <c r="A136" s="18"/>
      <c r="B136" s="18"/>
      <c r="C136" s="105"/>
    </row>
    <row r="137" spans="1:3" x14ac:dyDescent="0.25">
      <c r="A137" s="18"/>
      <c r="B137" s="18"/>
      <c r="C137" s="105"/>
    </row>
    <row r="138" spans="1:3" x14ac:dyDescent="0.25">
      <c r="A138" s="18"/>
      <c r="B138" s="18"/>
      <c r="C138" s="105"/>
    </row>
    <row r="139" spans="1:3" x14ac:dyDescent="0.25">
      <c r="A139" s="18"/>
      <c r="B139" s="18"/>
      <c r="C139" s="105"/>
    </row>
    <row r="140" spans="1:3" x14ac:dyDescent="0.25">
      <c r="A140" s="18"/>
      <c r="B140" s="18"/>
      <c r="C140" s="105"/>
    </row>
    <row r="141" spans="1:3" x14ac:dyDescent="0.25">
      <c r="A141" s="18"/>
      <c r="B141" s="18"/>
      <c r="C141" s="105"/>
    </row>
    <row r="142" spans="1:3" x14ac:dyDescent="0.25">
      <c r="A142" s="18"/>
      <c r="B142" s="194"/>
      <c r="C142" s="105"/>
    </row>
    <row r="145" spans="2:2" x14ac:dyDescent="0.25">
      <c r="B145" s="78" t="s">
        <v>23</v>
      </c>
    </row>
    <row r="146" spans="2:2" x14ac:dyDescent="0.25">
      <c r="B146" s="78" t="s">
        <v>24</v>
      </c>
    </row>
  </sheetData>
  <mergeCells count="2">
    <mergeCell ref="A1:C1"/>
    <mergeCell ref="A122:C122"/>
  </mergeCells>
  <conditionalFormatting sqref="A123 A129 A150:A1048576 A142 A49:A50 A79:A93 A95:A118 A53:A77 D58 A1:A26 A28:A47 C28:C35 C14:C15 C2:C5 C41:C42 C26 C19 C94:C95 C89:C90 C99:C100 C49 C79:C80 C142 C84:C85 C150:C1048576">
    <cfRule type="beginsWith" dxfId="14" priority="4" operator="beginsWith" text="NOK">
      <formula>LEFT(A1,LEN("NOK"))="NOK"</formula>
    </cfRule>
  </conditionalFormatting>
  <conditionalFormatting sqref="A51">
    <cfRule type="beginsWith" dxfId="13" priority="2" operator="beginsWith" text="NOK">
      <formula>LEFT(A51,LEN("NOK"))="NOK"</formula>
    </cfRule>
  </conditionalFormatting>
  <conditionalFormatting sqref="B123 B129 B150:B1048576 B142 B79:B118 B53:B77 B49:B51 B2:B26 B28:B47">
    <cfRule type="beginsWith" dxfId="12" priority="1" operator="beginsWith" text="NOK">
      <formula>LEFT(B2,LEN("NOK"))="NOK"</formula>
    </cfRule>
  </conditionalFormatting>
  <dataValidations count="2">
    <dataValidation type="list" allowBlank="1" showInputMessage="1" showErrorMessage="1" sqref="B41 B53 B61">
      <formula1>#REF!</formula1>
    </dataValidation>
    <dataValidation type="list" allowBlank="1" showInputMessage="1" showErrorMessage="1" sqref="B6:B13 B50:B51 B36:B40 B55:B59 B62:B65 B68:B71 B91:B93 B107:B110 B113:B117 B16:B18 B81:B83 B86:B88 B43:B47 B96:B98 B101:B103 B21:B25 B74:B77">
      <formula1>$B$145:$B$146</formula1>
    </dataValidation>
  </dataValidations>
  <pageMargins left="0.25" right="0.25" top="0.75" bottom="0.75" header="0.3" footer="0.3"/>
  <pageSetup paperSize="9" orientation="landscape" r:id="rId1"/>
  <headerFooter>
    <oddFooter>&amp;C&amp;"-,Italic"www.ergonomiesite.be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51"/>
  <sheetViews>
    <sheetView view="pageLayout" zoomScaleNormal="120" workbookViewId="0"/>
  </sheetViews>
  <sheetFormatPr defaultRowHeight="15" x14ac:dyDescent="0.25"/>
  <cols>
    <col min="1" max="1" width="53.140625" customWidth="1"/>
    <col min="2" max="7" width="12.28515625" customWidth="1"/>
    <col min="8" max="8" width="8.7109375" style="53" customWidth="1"/>
    <col min="9" max="9" width="2.140625" style="3" customWidth="1"/>
    <col min="10" max="10" width="69.28515625" style="25" customWidth="1"/>
    <col min="11" max="11" width="60.85546875" style="3" customWidth="1"/>
    <col min="12" max="105" width="9.140625" style="3"/>
  </cols>
  <sheetData>
    <row r="1" spans="1:13" ht="18.75" x14ac:dyDescent="0.3">
      <c r="A1" s="168" t="s">
        <v>189</v>
      </c>
      <c r="B1" s="168"/>
      <c r="C1" s="168"/>
      <c r="D1" s="168"/>
      <c r="E1" s="168"/>
      <c r="F1" s="168"/>
      <c r="G1" s="168"/>
      <c r="H1" s="168"/>
      <c r="I1" s="168"/>
      <c r="J1" s="168" t="s">
        <v>154</v>
      </c>
      <c r="K1" s="6" t="s">
        <v>3</v>
      </c>
    </row>
    <row r="2" spans="1:13" ht="15" customHeight="1" x14ac:dyDescent="0.25">
      <c r="A2" s="60" t="s">
        <v>3</v>
      </c>
      <c r="B2" s="78" t="s">
        <v>184</v>
      </c>
      <c r="C2" s="78" t="s">
        <v>185</v>
      </c>
      <c r="D2" s="78" t="s">
        <v>186</v>
      </c>
      <c r="E2" s="78" t="s">
        <v>187</v>
      </c>
      <c r="F2" s="78" t="s">
        <v>164</v>
      </c>
      <c r="G2" s="78" t="s">
        <v>188</v>
      </c>
      <c r="H2" s="51"/>
      <c r="I2" s="4"/>
      <c r="J2" s="23"/>
    </row>
    <row r="3" spans="1:13" s="150" customFormat="1" x14ac:dyDescent="0.25">
      <c r="A3" s="160" t="s">
        <v>0</v>
      </c>
      <c r="B3" s="5"/>
      <c r="C3" s="5"/>
      <c r="D3" s="5"/>
      <c r="E3" s="5"/>
      <c r="F3" s="5"/>
      <c r="G3" s="5"/>
      <c r="H3" s="169"/>
      <c r="J3" s="30" t="s">
        <v>0</v>
      </c>
    </row>
    <row r="4" spans="1:13" ht="9" customHeight="1" x14ac:dyDescent="0.25">
      <c r="A4" s="6"/>
      <c r="B4" s="6"/>
      <c r="C4" s="6"/>
      <c r="D4" s="6"/>
      <c r="E4" s="6"/>
      <c r="F4" s="6"/>
      <c r="G4" s="6"/>
    </row>
    <row r="5" spans="1:13" ht="15" customHeight="1" x14ac:dyDescent="0.25">
      <c r="A5" s="85" t="s">
        <v>1</v>
      </c>
      <c r="B5" s="86"/>
      <c r="C5" s="86"/>
      <c r="D5" s="86"/>
      <c r="E5" s="86"/>
      <c r="F5" s="86"/>
      <c r="G5" s="86"/>
      <c r="H5" s="170"/>
      <c r="I5" s="1"/>
      <c r="J5" s="24" t="s">
        <v>1</v>
      </c>
      <c r="K5" s="200"/>
      <c r="M5" s="3">
        <v>50</v>
      </c>
    </row>
    <row r="6" spans="1:13" ht="15" customHeight="1" x14ac:dyDescent="0.25">
      <c r="A6" s="142" t="s">
        <v>167</v>
      </c>
      <c r="B6" s="20" t="s">
        <v>24</v>
      </c>
      <c r="C6" s="20" t="s">
        <v>23</v>
      </c>
      <c r="D6" s="20" t="s">
        <v>24</v>
      </c>
      <c r="E6" s="20" t="s">
        <v>24</v>
      </c>
      <c r="F6" s="20" t="s">
        <v>23</v>
      </c>
      <c r="G6" s="20" t="s">
        <v>24</v>
      </c>
      <c r="H6" s="171">
        <f>COUNTIF(B6:G6,"OK")/COUNTA(B6:G6)*100</f>
        <v>33.333333333333329</v>
      </c>
      <c r="J6" s="198" t="s">
        <v>181</v>
      </c>
      <c r="K6" s="200"/>
    </row>
    <row r="7" spans="1:13" x14ac:dyDescent="0.25">
      <c r="A7" s="88" t="s">
        <v>45</v>
      </c>
      <c r="B7" s="20" t="s">
        <v>23</v>
      </c>
      <c r="C7" s="20" t="s">
        <v>23</v>
      </c>
      <c r="D7" s="20" t="s">
        <v>23</v>
      </c>
      <c r="E7" s="20" t="s">
        <v>23</v>
      </c>
      <c r="F7" s="20" t="s">
        <v>23</v>
      </c>
      <c r="G7" s="20" t="s">
        <v>23</v>
      </c>
      <c r="H7" s="171">
        <f t="shared" ref="H7:H13" si="0">COUNTIF(B7:G7,"OK")/COUNTA(B7:G7)*100</f>
        <v>100</v>
      </c>
      <c r="J7" s="198"/>
      <c r="K7" s="200"/>
    </row>
    <row r="8" spans="1:13" ht="15" customHeight="1" x14ac:dyDescent="0.25">
      <c r="A8" s="80" t="s">
        <v>46</v>
      </c>
      <c r="B8" s="20" t="s">
        <v>23</v>
      </c>
      <c r="C8" s="20" t="s">
        <v>24</v>
      </c>
      <c r="D8" s="20" t="s">
        <v>23</v>
      </c>
      <c r="E8" s="20" t="s">
        <v>23</v>
      </c>
      <c r="F8" s="20" t="s">
        <v>24</v>
      </c>
      <c r="G8" s="20" t="s">
        <v>23</v>
      </c>
      <c r="H8" s="171">
        <f t="shared" si="0"/>
        <v>66.666666666666657</v>
      </c>
      <c r="J8" s="198"/>
      <c r="K8" s="200"/>
    </row>
    <row r="9" spans="1:13" x14ac:dyDescent="0.25">
      <c r="A9" s="80" t="s">
        <v>48</v>
      </c>
      <c r="B9" s="20" t="s">
        <v>23</v>
      </c>
      <c r="C9" s="20" t="s">
        <v>23</v>
      </c>
      <c r="D9" s="20" t="s">
        <v>24</v>
      </c>
      <c r="E9" s="20" t="s">
        <v>23</v>
      </c>
      <c r="F9" s="20" t="s">
        <v>23</v>
      </c>
      <c r="G9" s="20" t="s">
        <v>23</v>
      </c>
      <c r="H9" s="171">
        <f t="shared" si="0"/>
        <v>83.333333333333343</v>
      </c>
      <c r="J9" s="198"/>
      <c r="K9" s="200"/>
    </row>
    <row r="10" spans="1:13" ht="15" customHeight="1" x14ac:dyDescent="0.25">
      <c r="A10" s="80" t="s">
        <v>49</v>
      </c>
      <c r="B10" s="20" t="s">
        <v>23</v>
      </c>
      <c r="C10" s="20" t="s">
        <v>23</v>
      </c>
      <c r="D10" s="20" t="s">
        <v>23</v>
      </c>
      <c r="E10" s="20" t="s">
        <v>23</v>
      </c>
      <c r="F10" s="20" t="s">
        <v>23</v>
      </c>
      <c r="G10" s="20" t="s">
        <v>23</v>
      </c>
      <c r="H10" s="171">
        <f t="shared" si="0"/>
        <v>100</v>
      </c>
      <c r="J10" s="198"/>
      <c r="K10" s="200"/>
    </row>
    <row r="11" spans="1:13" ht="15" customHeight="1" x14ac:dyDescent="0.25">
      <c r="A11" s="80" t="s">
        <v>47</v>
      </c>
      <c r="B11" s="20" t="s">
        <v>24</v>
      </c>
      <c r="C11" s="20" t="s">
        <v>23</v>
      </c>
      <c r="D11" s="20" t="s">
        <v>23</v>
      </c>
      <c r="E11" s="20" t="s">
        <v>24</v>
      </c>
      <c r="F11" s="20" t="s">
        <v>24</v>
      </c>
      <c r="G11" s="20" t="s">
        <v>24</v>
      </c>
      <c r="H11" s="171">
        <f t="shared" si="0"/>
        <v>33.333333333333329</v>
      </c>
      <c r="J11" s="198"/>
      <c r="K11" s="200"/>
    </row>
    <row r="12" spans="1:13" ht="15" customHeight="1" x14ac:dyDescent="0.25">
      <c r="A12" s="80" t="s">
        <v>50</v>
      </c>
      <c r="B12" s="20" t="s">
        <v>23</v>
      </c>
      <c r="C12" s="20" t="s">
        <v>23</v>
      </c>
      <c r="D12" s="20" t="s">
        <v>24</v>
      </c>
      <c r="E12" s="20" t="s">
        <v>23</v>
      </c>
      <c r="F12" s="20" t="s">
        <v>23</v>
      </c>
      <c r="G12" s="20" t="s">
        <v>23</v>
      </c>
      <c r="H12" s="171">
        <f t="shared" si="0"/>
        <v>83.333333333333343</v>
      </c>
      <c r="J12" s="198"/>
      <c r="K12" s="54"/>
    </row>
    <row r="13" spans="1:13" ht="15" customHeight="1" x14ac:dyDescent="0.25">
      <c r="A13" s="80" t="s">
        <v>166</v>
      </c>
      <c r="B13" s="20" t="s">
        <v>23</v>
      </c>
      <c r="C13" s="20" t="s">
        <v>24</v>
      </c>
      <c r="D13" s="20" t="s">
        <v>23</v>
      </c>
      <c r="E13" s="20" t="s">
        <v>23</v>
      </c>
      <c r="F13" s="20" t="s">
        <v>23</v>
      </c>
      <c r="G13" s="20" t="s">
        <v>23</v>
      </c>
      <c r="H13" s="171">
        <f t="shared" si="0"/>
        <v>83.333333333333343</v>
      </c>
      <c r="J13" s="198"/>
    </row>
    <row r="14" spans="1:13" ht="8.25" customHeight="1" x14ac:dyDescent="0.25">
      <c r="A14" s="17"/>
      <c r="B14" s="54"/>
      <c r="C14" s="54"/>
      <c r="D14" s="54"/>
      <c r="E14" s="54"/>
      <c r="F14" s="54"/>
      <c r="G14" s="54"/>
      <c r="H14" s="51" t="s">
        <v>3</v>
      </c>
    </row>
    <row r="15" spans="1:13" s="1" customFormat="1" ht="15" customHeight="1" x14ac:dyDescent="0.25">
      <c r="A15" s="85" t="s">
        <v>157</v>
      </c>
      <c r="B15" s="21" t="s">
        <v>3</v>
      </c>
      <c r="C15" s="21" t="s">
        <v>3</v>
      </c>
      <c r="D15" s="21" t="s">
        <v>3</v>
      </c>
      <c r="E15" s="21" t="s">
        <v>3</v>
      </c>
      <c r="F15" s="21" t="s">
        <v>3</v>
      </c>
      <c r="G15" s="21" t="s">
        <v>3</v>
      </c>
      <c r="H15" s="172" t="s">
        <v>3</v>
      </c>
      <c r="J15" s="24" t="s">
        <v>157</v>
      </c>
    </row>
    <row r="16" spans="1:13" ht="15" customHeight="1" x14ac:dyDescent="0.25">
      <c r="A16" s="80" t="s">
        <v>51</v>
      </c>
      <c r="B16" s="20" t="s">
        <v>23</v>
      </c>
      <c r="C16" s="20" t="s">
        <v>24</v>
      </c>
      <c r="D16" s="20" t="s">
        <v>24</v>
      </c>
      <c r="E16" s="20" t="s">
        <v>23</v>
      </c>
      <c r="F16" s="20" t="s">
        <v>23</v>
      </c>
      <c r="G16" s="20" t="s">
        <v>23</v>
      </c>
      <c r="H16" s="171">
        <f t="shared" ref="H16:H77" si="1">COUNTIF(B16:G16,"OK")/COUNTA(B16:G16)*100</f>
        <v>66.666666666666657</v>
      </c>
      <c r="J16" s="206" t="s">
        <v>156</v>
      </c>
    </row>
    <row r="17" spans="1:106" ht="15" customHeight="1" x14ac:dyDescent="0.25">
      <c r="A17" s="80" t="s">
        <v>52</v>
      </c>
      <c r="B17" s="20" t="s">
        <v>23</v>
      </c>
      <c r="C17" s="20" t="s">
        <v>23</v>
      </c>
      <c r="D17" s="20" t="s">
        <v>23</v>
      </c>
      <c r="E17" s="20" t="s">
        <v>23</v>
      </c>
      <c r="F17" s="20" t="s">
        <v>23</v>
      </c>
      <c r="G17" s="20" t="s">
        <v>23</v>
      </c>
      <c r="H17" s="171">
        <f t="shared" si="1"/>
        <v>100</v>
      </c>
      <c r="J17" s="206"/>
    </row>
    <row r="18" spans="1:106" ht="15" customHeight="1" x14ac:dyDescent="0.25">
      <c r="A18" s="80" t="s">
        <v>53</v>
      </c>
      <c r="B18" s="20" t="s">
        <v>24</v>
      </c>
      <c r="C18" s="20" t="s">
        <v>24</v>
      </c>
      <c r="D18" s="20" t="s">
        <v>23</v>
      </c>
      <c r="E18" s="20" t="s">
        <v>23</v>
      </c>
      <c r="F18" s="20" t="s">
        <v>24</v>
      </c>
      <c r="G18" s="20" t="s">
        <v>23</v>
      </c>
      <c r="H18" s="171">
        <f t="shared" si="1"/>
        <v>50</v>
      </c>
      <c r="J18" s="206"/>
    </row>
    <row r="19" spans="1:106" s="3" customFormat="1" ht="9" customHeight="1" x14ac:dyDescent="0.25">
      <c r="A19" s="18"/>
      <c r="B19" s="194"/>
      <c r="C19" s="194"/>
      <c r="D19" s="194"/>
      <c r="E19" s="194"/>
      <c r="F19" s="194"/>
      <c r="G19" s="194"/>
      <c r="H19" s="52" t="s">
        <v>3</v>
      </c>
      <c r="J19" s="73"/>
      <c r="K19" s="199"/>
      <c r="DB19"/>
    </row>
    <row r="20" spans="1:106" s="1" customFormat="1" x14ac:dyDescent="0.25">
      <c r="A20" s="85" t="s">
        <v>21</v>
      </c>
      <c r="B20" s="21"/>
      <c r="C20" s="21"/>
      <c r="D20" s="21"/>
      <c r="E20" s="21"/>
      <c r="F20" s="21"/>
      <c r="G20" s="21"/>
      <c r="H20" s="173" t="s">
        <v>3</v>
      </c>
      <c r="J20" s="24" t="s">
        <v>21</v>
      </c>
      <c r="K20" s="199"/>
    </row>
    <row r="21" spans="1:106" s="3" customFormat="1" ht="15" customHeight="1" x14ac:dyDescent="0.25">
      <c r="A21" s="104" t="s">
        <v>100</v>
      </c>
      <c r="B21" s="20" t="s">
        <v>24</v>
      </c>
      <c r="C21" s="20" t="s">
        <v>24</v>
      </c>
      <c r="D21" s="20" t="s">
        <v>24</v>
      </c>
      <c r="E21" s="20" t="s">
        <v>24</v>
      </c>
      <c r="F21" s="20" t="s">
        <v>24</v>
      </c>
      <c r="G21" s="20" t="s">
        <v>24</v>
      </c>
      <c r="H21" s="171">
        <f t="shared" si="1"/>
        <v>0</v>
      </c>
      <c r="J21" s="207" t="s">
        <v>182</v>
      </c>
      <c r="DB21"/>
    </row>
    <row r="22" spans="1:106" s="3" customFormat="1" ht="15" customHeight="1" x14ac:dyDescent="0.25">
      <c r="A22" s="80" t="s">
        <v>54</v>
      </c>
      <c r="B22" s="20" t="s">
        <v>23</v>
      </c>
      <c r="C22" s="20" t="s">
        <v>23</v>
      </c>
      <c r="D22" s="20" t="s">
        <v>23</v>
      </c>
      <c r="E22" s="20" t="s">
        <v>23</v>
      </c>
      <c r="F22" s="20" t="s">
        <v>23</v>
      </c>
      <c r="G22" s="20" t="s">
        <v>23</v>
      </c>
      <c r="H22" s="171">
        <f t="shared" si="1"/>
        <v>100</v>
      </c>
      <c r="J22" s="208"/>
      <c r="DB22"/>
    </row>
    <row r="23" spans="1:106" s="3" customFormat="1" ht="14.25" customHeight="1" x14ac:dyDescent="0.25">
      <c r="A23" s="80" t="s">
        <v>55</v>
      </c>
      <c r="B23" s="20" t="s">
        <v>24</v>
      </c>
      <c r="C23" s="20" t="s">
        <v>24</v>
      </c>
      <c r="D23" s="20" t="s">
        <v>24</v>
      </c>
      <c r="E23" s="20" t="s">
        <v>24</v>
      </c>
      <c r="F23" s="20" t="s">
        <v>24</v>
      </c>
      <c r="G23" s="20" t="s">
        <v>24</v>
      </c>
      <c r="H23" s="171">
        <f t="shared" si="1"/>
        <v>0</v>
      </c>
      <c r="I23" s="77"/>
      <c r="J23" s="208"/>
      <c r="DB23"/>
    </row>
    <row r="24" spans="1:106" s="3" customFormat="1" ht="15" customHeight="1" x14ac:dyDescent="0.25">
      <c r="A24" s="80" t="s">
        <v>56</v>
      </c>
      <c r="B24" s="20" t="s">
        <v>24</v>
      </c>
      <c r="C24" s="20" t="s">
        <v>24</v>
      </c>
      <c r="D24" s="20" t="s">
        <v>24</v>
      </c>
      <c r="E24" s="20" t="s">
        <v>24</v>
      </c>
      <c r="F24" s="20" t="s">
        <v>24</v>
      </c>
      <c r="G24" s="20" t="s">
        <v>24</v>
      </c>
      <c r="H24" s="171">
        <f t="shared" si="1"/>
        <v>0</v>
      </c>
      <c r="I24" s="77"/>
      <c r="J24" s="208"/>
      <c r="DB24"/>
    </row>
    <row r="25" spans="1:106" s="3" customFormat="1" ht="15" customHeight="1" x14ac:dyDescent="0.25">
      <c r="A25" s="90" t="s">
        <v>101</v>
      </c>
      <c r="B25" s="20" t="s">
        <v>23</v>
      </c>
      <c r="C25" s="20" t="s">
        <v>23</v>
      </c>
      <c r="D25" s="20" t="s">
        <v>23</v>
      </c>
      <c r="E25" s="20" t="s">
        <v>23</v>
      </c>
      <c r="F25" s="20" t="s">
        <v>23</v>
      </c>
      <c r="G25" s="20" t="s">
        <v>23</v>
      </c>
      <c r="H25" s="171">
        <f t="shared" si="1"/>
        <v>100</v>
      </c>
      <c r="I25" s="77"/>
      <c r="J25" s="209"/>
      <c r="DB25"/>
    </row>
    <row r="26" spans="1:106" s="3" customFormat="1" ht="9" customHeight="1" x14ac:dyDescent="0.25">
      <c r="A26"/>
      <c r="B26" s="78"/>
      <c r="C26" s="78"/>
      <c r="D26" s="78"/>
      <c r="E26" s="78"/>
      <c r="F26" s="78"/>
      <c r="G26" s="78"/>
      <c r="H26" s="52" t="s">
        <v>3</v>
      </c>
      <c r="J26" s="79" t="s">
        <v>3</v>
      </c>
      <c r="DB26"/>
    </row>
    <row r="27" spans="1:106" s="3" customFormat="1" ht="15" customHeight="1" x14ac:dyDescent="0.25">
      <c r="A27" s="18"/>
      <c r="B27" s="18"/>
      <c r="C27" s="18"/>
      <c r="D27" s="18"/>
      <c r="E27" s="18"/>
      <c r="F27" s="18"/>
      <c r="G27" s="18"/>
      <c r="H27" s="52" t="s">
        <v>3</v>
      </c>
      <c r="J27" s="89" t="s">
        <v>3</v>
      </c>
      <c r="DB27"/>
    </row>
    <row r="28" spans="1:106" s="3" customFormat="1" ht="15" customHeight="1" x14ac:dyDescent="0.25">
      <c r="A28" s="17"/>
      <c r="B28" s="54"/>
      <c r="C28" s="54"/>
      <c r="D28" s="54"/>
      <c r="E28" s="54"/>
      <c r="F28" s="54"/>
      <c r="G28" s="54"/>
      <c r="H28" s="52" t="s">
        <v>3</v>
      </c>
      <c r="J28" s="76"/>
      <c r="K28" s="202"/>
      <c r="DB28"/>
    </row>
    <row r="29" spans="1:106" s="3" customFormat="1" x14ac:dyDescent="0.25">
      <c r="A29" s="17"/>
      <c r="B29" s="54"/>
      <c r="C29" s="54"/>
      <c r="D29" s="54"/>
      <c r="E29" s="54"/>
      <c r="F29" s="54"/>
      <c r="G29" s="54"/>
      <c r="H29" s="52" t="s">
        <v>3</v>
      </c>
      <c r="J29" s="76"/>
      <c r="K29" s="202"/>
      <c r="DB29"/>
    </row>
    <row r="30" spans="1:106" s="3" customFormat="1" x14ac:dyDescent="0.25">
      <c r="A30" s="17"/>
      <c r="B30" s="54"/>
      <c r="C30" s="54"/>
      <c r="D30" s="54"/>
      <c r="E30" s="54"/>
      <c r="F30" s="54"/>
      <c r="G30" s="54"/>
      <c r="H30" s="52" t="s">
        <v>3</v>
      </c>
      <c r="J30" s="66"/>
      <c r="K30" s="54"/>
      <c r="DB30"/>
    </row>
    <row r="31" spans="1:106" s="3" customFormat="1" x14ac:dyDescent="0.25">
      <c r="A31" s="17"/>
      <c r="B31" s="54"/>
      <c r="C31" s="54"/>
      <c r="D31" s="54"/>
      <c r="E31" s="54"/>
      <c r="F31" s="54"/>
      <c r="G31" s="54"/>
      <c r="H31" s="52" t="s">
        <v>3</v>
      </c>
      <c r="J31" s="66"/>
      <c r="K31" s="54"/>
      <c r="DB31"/>
    </row>
    <row r="32" spans="1:106" s="3" customFormat="1" x14ac:dyDescent="0.25">
      <c r="A32" s="17"/>
      <c r="B32" s="54"/>
      <c r="C32" s="54"/>
      <c r="D32" s="54"/>
      <c r="E32" s="54"/>
      <c r="F32" s="54"/>
      <c r="G32" s="54"/>
      <c r="H32" s="52" t="s">
        <v>3</v>
      </c>
      <c r="J32" s="66"/>
      <c r="K32" s="54"/>
      <c r="DB32"/>
    </row>
    <row r="33" spans="1:106" s="3" customFormat="1" x14ac:dyDescent="0.25">
      <c r="A33" s="17"/>
      <c r="B33" s="54"/>
      <c r="C33" s="54"/>
      <c r="D33" s="54"/>
      <c r="E33" s="54"/>
      <c r="F33" s="54"/>
      <c r="G33" s="54"/>
      <c r="H33" s="52" t="s">
        <v>3</v>
      </c>
      <c r="J33" s="66"/>
      <c r="K33" s="54"/>
      <c r="DB33"/>
    </row>
    <row r="34" spans="1:106" s="3" customFormat="1" ht="15" customHeight="1" x14ac:dyDescent="0.25">
      <c r="A34" s="17"/>
      <c r="B34" s="54"/>
      <c r="C34" s="54"/>
      <c r="D34" s="54"/>
      <c r="E34" s="54"/>
      <c r="F34" s="54"/>
      <c r="G34" s="54"/>
      <c r="H34" s="52" t="s">
        <v>3</v>
      </c>
      <c r="J34" s="63"/>
      <c r="K34" s="199"/>
      <c r="DB34"/>
    </row>
    <row r="35" spans="1:106" s="1" customFormat="1" x14ac:dyDescent="0.25">
      <c r="A35" s="85" t="s">
        <v>4</v>
      </c>
      <c r="B35" s="21" t="s">
        <v>3</v>
      </c>
      <c r="C35" s="21" t="s">
        <v>3</v>
      </c>
      <c r="D35" s="21" t="s">
        <v>3</v>
      </c>
      <c r="E35" s="21" t="s">
        <v>3</v>
      </c>
      <c r="F35" s="21" t="s">
        <v>3</v>
      </c>
      <c r="G35" s="21" t="s">
        <v>3</v>
      </c>
      <c r="H35" s="173" t="s">
        <v>3</v>
      </c>
      <c r="J35" s="24" t="s">
        <v>4</v>
      </c>
      <c r="K35" s="199"/>
    </row>
    <row r="36" spans="1:106" s="3" customFormat="1" x14ac:dyDescent="0.25">
      <c r="A36" s="80" t="s">
        <v>102</v>
      </c>
      <c r="B36" s="20" t="s">
        <v>24</v>
      </c>
      <c r="C36" s="20" t="s">
        <v>24</v>
      </c>
      <c r="D36" s="20" t="s">
        <v>24</v>
      </c>
      <c r="E36" s="20" t="s">
        <v>24</v>
      </c>
      <c r="F36" s="20" t="s">
        <v>24</v>
      </c>
      <c r="G36" s="20" t="s">
        <v>24</v>
      </c>
      <c r="H36" s="171">
        <f t="shared" si="1"/>
        <v>0</v>
      </c>
      <c r="J36" s="210" t="s">
        <v>170</v>
      </c>
      <c r="K36" s="199"/>
      <c r="DB36"/>
    </row>
    <row r="37" spans="1:106" s="3" customFormat="1" x14ac:dyDescent="0.25">
      <c r="A37" s="80" t="s">
        <v>103</v>
      </c>
      <c r="B37" s="20" t="s">
        <v>23</v>
      </c>
      <c r="C37" s="20" t="s">
        <v>23</v>
      </c>
      <c r="D37" s="20" t="s">
        <v>23</v>
      </c>
      <c r="E37" s="20" t="s">
        <v>23</v>
      </c>
      <c r="F37" s="20" t="s">
        <v>23</v>
      </c>
      <c r="G37" s="20" t="s">
        <v>23</v>
      </c>
      <c r="H37" s="171">
        <f t="shared" si="1"/>
        <v>100</v>
      </c>
      <c r="J37" s="211"/>
      <c r="K37" s="199"/>
      <c r="DB37"/>
    </row>
    <row r="38" spans="1:106" s="3" customFormat="1" ht="15" customHeight="1" x14ac:dyDescent="0.25">
      <c r="A38" s="80" t="s">
        <v>57</v>
      </c>
      <c r="B38" s="20" t="s">
        <v>23</v>
      </c>
      <c r="C38" s="20" t="s">
        <v>23</v>
      </c>
      <c r="D38" s="20" t="s">
        <v>23</v>
      </c>
      <c r="E38" s="20" t="s">
        <v>23</v>
      </c>
      <c r="F38" s="20" t="s">
        <v>23</v>
      </c>
      <c r="G38" s="20" t="s">
        <v>23</v>
      </c>
      <c r="H38" s="171">
        <f t="shared" si="1"/>
        <v>100</v>
      </c>
      <c r="J38" s="211"/>
      <c r="DB38"/>
    </row>
    <row r="39" spans="1:106" s="3" customFormat="1" ht="15" customHeight="1" x14ac:dyDescent="0.25">
      <c r="A39" s="80" t="s">
        <v>58</v>
      </c>
      <c r="B39" s="20" t="s">
        <v>23</v>
      </c>
      <c r="C39" s="20" t="s">
        <v>23</v>
      </c>
      <c r="D39" s="20" t="s">
        <v>23</v>
      </c>
      <c r="E39" s="20" t="s">
        <v>23</v>
      </c>
      <c r="F39" s="20" t="s">
        <v>23</v>
      </c>
      <c r="G39" s="20" t="s">
        <v>23</v>
      </c>
      <c r="H39" s="171">
        <f t="shared" si="1"/>
        <v>100</v>
      </c>
      <c r="J39" s="211"/>
      <c r="DB39"/>
    </row>
    <row r="40" spans="1:106" s="3" customFormat="1" ht="15" customHeight="1" x14ac:dyDescent="0.25">
      <c r="A40" s="80" t="s">
        <v>59</v>
      </c>
      <c r="B40" s="20" t="s">
        <v>23</v>
      </c>
      <c r="C40" s="20" t="s">
        <v>23</v>
      </c>
      <c r="D40" s="20" t="s">
        <v>23</v>
      </c>
      <c r="E40" s="20" t="s">
        <v>23</v>
      </c>
      <c r="F40" s="20" t="s">
        <v>23</v>
      </c>
      <c r="G40" s="20" t="s">
        <v>23</v>
      </c>
      <c r="H40" s="174">
        <f t="shared" si="1"/>
        <v>100</v>
      </c>
      <c r="J40" s="212"/>
      <c r="K40" s="199"/>
      <c r="DB40"/>
    </row>
    <row r="41" spans="1:106" s="3" customFormat="1" ht="9" customHeight="1" x14ac:dyDescent="0.25">
      <c r="A41" s="18"/>
      <c r="B41" s="194"/>
      <c r="C41" s="194"/>
      <c r="D41" s="194"/>
      <c r="E41" s="194"/>
      <c r="F41" s="194"/>
      <c r="G41" s="194"/>
      <c r="H41" s="52" t="s">
        <v>3</v>
      </c>
      <c r="J41" s="89" t="s">
        <v>3</v>
      </c>
      <c r="K41" s="199"/>
      <c r="DB41"/>
    </row>
    <row r="42" spans="1:106" s="1" customFormat="1" x14ac:dyDescent="0.25">
      <c r="A42" s="91" t="s">
        <v>40</v>
      </c>
      <c r="B42" s="70" t="s">
        <v>3</v>
      </c>
      <c r="C42" s="70" t="s">
        <v>3</v>
      </c>
      <c r="D42" s="70" t="s">
        <v>3</v>
      </c>
      <c r="E42" s="70" t="s">
        <v>3</v>
      </c>
      <c r="F42" s="70" t="s">
        <v>3</v>
      </c>
      <c r="G42" s="70" t="s">
        <v>3</v>
      </c>
      <c r="H42" s="175" t="s">
        <v>3</v>
      </c>
      <c r="J42" s="151" t="s">
        <v>20</v>
      </c>
      <c r="K42" s="199"/>
    </row>
    <row r="43" spans="1:106" s="3" customFormat="1" x14ac:dyDescent="0.25">
      <c r="A43" s="81" t="s">
        <v>60</v>
      </c>
      <c r="B43" s="82" t="s">
        <v>24</v>
      </c>
      <c r="C43" s="82" t="s">
        <v>23</v>
      </c>
      <c r="D43" s="82" t="s">
        <v>24</v>
      </c>
      <c r="E43" s="82" t="s">
        <v>24</v>
      </c>
      <c r="F43" s="82" t="s">
        <v>23</v>
      </c>
      <c r="G43" s="82" t="s">
        <v>24</v>
      </c>
      <c r="H43" s="176">
        <f t="shared" si="1"/>
        <v>33.333333333333329</v>
      </c>
      <c r="J43" s="198" t="s">
        <v>150</v>
      </c>
      <c r="K43" s="199"/>
      <c r="DB43"/>
    </row>
    <row r="44" spans="1:106" s="3" customFormat="1" ht="15" customHeight="1" x14ac:dyDescent="0.25">
      <c r="A44" s="81" t="s">
        <v>61</v>
      </c>
      <c r="B44" s="82" t="s">
        <v>23</v>
      </c>
      <c r="C44" s="82" t="s">
        <v>23</v>
      </c>
      <c r="D44" s="82" t="s">
        <v>23</v>
      </c>
      <c r="E44" s="82" t="s">
        <v>23</v>
      </c>
      <c r="F44" s="82" t="s">
        <v>23</v>
      </c>
      <c r="G44" s="82" t="s">
        <v>23</v>
      </c>
      <c r="H44" s="176">
        <f t="shared" si="1"/>
        <v>100</v>
      </c>
      <c r="J44" s="198"/>
      <c r="DB44"/>
    </row>
    <row r="45" spans="1:106" s="3" customFormat="1" x14ac:dyDescent="0.25">
      <c r="A45" s="81" t="s">
        <v>62</v>
      </c>
      <c r="B45" s="82" t="s">
        <v>24</v>
      </c>
      <c r="C45" s="82" t="s">
        <v>23</v>
      </c>
      <c r="D45" s="82" t="s">
        <v>23</v>
      </c>
      <c r="E45" s="82" t="s">
        <v>24</v>
      </c>
      <c r="F45" s="82" t="s">
        <v>23</v>
      </c>
      <c r="G45" s="82" t="s">
        <v>23</v>
      </c>
      <c r="H45" s="176">
        <f t="shared" si="1"/>
        <v>66.666666666666657</v>
      </c>
      <c r="J45" s="198"/>
      <c r="DB45"/>
    </row>
    <row r="46" spans="1:106" s="3" customFormat="1" ht="15" customHeight="1" x14ac:dyDescent="0.25">
      <c r="A46" s="81" t="s">
        <v>63</v>
      </c>
      <c r="B46" s="82" t="s">
        <v>23</v>
      </c>
      <c r="C46" s="82" t="s">
        <v>23</v>
      </c>
      <c r="D46" s="82" t="s">
        <v>23</v>
      </c>
      <c r="E46" s="82" t="s">
        <v>23</v>
      </c>
      <c r="F46" s="82" t="s">
        <v>23</v>
      </c>
      <c r="G46" s="82" t="s">
        <v>23</v>
      </c>
      <c r="H46" s="176">
        <f t="shared" si="1"/>
        <v>100</v>
      </c>
      <c r="J46" s="198"/>
      <c r="K46" s="203"/>
      <c r="DB46"/>
    </row>
    <row r="47" spans="1:106" s="3" customFormat="1" x14ac:dyDescent="0.25">
      <c r="A47" s="81" t="s">
        <v>64</v>
      </c>
      <c r="B47" s="82" t="s">
        <v>23</v>
      </c>
      <c r="C47" s="82" t="s">
        <v>24</v>
      </c>
      <c r="D47" s="82" t="s">
        <v>23</v>
      </c>
      <c r="E47" s="82" t="s">
        <v>23</v>
      </c>
      <c r="F47" s="82" t="s">
        <v>23</v>
      </c>
      <c r="G47" s="82" t="s">
        <v>23</v>
      </c>
      <c r="H47" s="176">
        <f t="shared" si="1"/>
        <v>83.333333333333343</v>
      </c>
      <c r="J47" s="198"/>
      <c r="K47" s="203"/>
      <c r="DB47"/>
    </row>
    <row r="48" spans="1:106" s="3" customFormat="1" ht="9" customHeight="1" x14ac:dyDescent="0.25">
      <c r="A48"/>
      <c r="B48"/>
      <c r="C48"/>
      <c r="D48"/>
      <c r="E48"/>
      <c r="F48"/>
      <c r="G48"/>
      <c r="H48" s="52" t="s">
        <v>3</v>
      </c>
      <c r="J48" s="152"/>
      <c r="K48" s="203"/>
      <c r="DB48"/>
    </row>
    <row r="49" spans="1:11" s="57" customFormat="1" x14ac:dyDescent="0.25">
      <c r="A49" s="177" t="s">
        <v>22</v>
      </c>
      <c r="B49" s="109" t="s">
        <v>3</v>
      </c>
      <c r="C49" s="109" t="s">
        <v>3</v>
      </c>
      <c r="D49" s="109" t="s">
        <v>3</v>
      </c>
      <c r="E49" s="109" t="s">
        <v>3</v>
      </c>
      <c r="F49" s="109" t="s">
        <v>3</v>
      </c>
      <c r="G49" s="109" t="s">
        <v>3</v>
      </c>
      <c r="H49" s="178" t="s">
        <v>3</v>
      </c>
      <c r="J49" s="32" t="s">
        <v>22</v>
      </c>
      <c r="K49" s="203"/>
    </row>
    <row r="50" spans="1:11" x14ac:dyDescent="0.25">
      <c r="A50" s="81" t="s">
        <v>65</v>
      </c>
      <c r="B50" s="16" t="s">
        <v>23</v>
      </c>
      <c r="C50" s="16" t="s">
        <v>23</v>
      </c>
      <c r="D50" s="16" t="s">
        <v>24</v>
      </c>
      <c r="E50" s="16" t="s">
        <v>23</v>
      </c>
      <c r="F50" s="16" t="s">
        <v>24</v>
      </c>
      <c r="G50" s="16" t="s">
        <v>23</v>
      </c>
      <c r="H50" s="176">
        <f t="shared" si="1"/>
        <v>66.666666666666657</v>
      </c>
      <c r="J50" s="213" t="s">
        <v>171</v>
      </c>
      <c r="K50" s="203"/>
    </row>
    <row r="51" spans="1:11" ht="15" customHeight="1" x14ac:dyDescent="0.25">
      <c r="A51" s="179" t="s">
        <v>160</v>
      </c>
      <c r="B51" s="16" t="s">
        <v>24</v>
      </c>
      <c r="C51" s="16" t="s">
        <v>24</v>
      </c>
      <c r="D51" s="16" t="s">
        <v>23</v>
      </c>
      <c r="E51" s="16" t="s">
        <v>23</v>
      </c>
      <c r="F51" s="16" t="s">
        <v>23</v>
      </c>
      <c r="G51" s="16" t="s">
        <v>23</v>
      </c>
      <c r="H51" s="176">
        <f t="shared" si="1"/>
        <v>66.666666666666657</v>
      </c>
      <c r="J51" s="213"/>
      <c r="K51" s="203"/>
    </row>
    <row r="52" spans="1:11" ht="9" customHeight="1" x14ac:dyDescent="0.25">
      <c r="H52" s="52" t="s">
        <v>3</v>
      </c>
      <c r="K52" s="203"/>
    </row>
    <row r="53" spans="1:11" s="61" customFormat="1" ht="15" customHeight="1" x14ac:dyDescent="0.25">
      <c r="A53" s="7" t="s">
        <v>5</v>
      </c>
      <c r="B53" s="11"/>
      <c r="C53" s="11"/>
      <c r="D53" s="11"/>
      <c r="E53" s="11"/>
      <c r="F53" s="11"/>
      <c r="G53" s="11"/>
      <c r="H53" s="153" t="s">
        <v>3</v>
      </c>
      <c r="J53" s="154" t="s">
        <v>3</v>
      </c>
    </row>
    <row r="54" spans="1:11" s="59" customFormat="1" ht="15" customHeight="1" x14ac:dyDescent="0.25">
      <c r="A54" s="92" t="s">
        <v>6</v>
      </c>
      <c r="B54" s="144"/>
      <c r="C54" s="144"/>
      <c r="D54" s="144"/>
      <c r="E54" s="144"/>
      <c r="F54" s="144"/>
      <c r="G54" s="144"/>
      <c r="H54" s="180" t="s">
        <v>3</v>
      </c>
      <c r="J54" s="156" t="s">
        <v>6</v>
      </c>
    </row>
    <row r="55" spans="1:11" ht="15" customHeight="1" x14ac:dyDescent="0.25">
      <c r="A55" s="22" t="s">
        <v>86</v>
      </c>
      <c r="B55" s="19" t="s">
        <v>23</v>
      </c>
      <c r="C55" s="19" t="s">
        <v>23</v>
      </c>
      <c r="D55" s="19" t="s">
        <v>23</v>
      </c>
      <c r="E55" s="19" t="s">
        <v>23</v>
      </c>
      <c r="F55" s="19" t="s">
        <v>23</v>
      </c>
      <c r="G55" s="19" t="s">
        <v>23</v>
      </c>
      <c r="H55" s="181">
        <f t="shared" si="1"/>
        <v>100</v>
      </c>
      <c r="J55" s="206" t="s">
        <v>153</v>
      </c>
    </row>
    <row r="56" spans="1:11" ht="15" customHeight="1" x14ac:dyDescent="0.25">
      <c r="A56" s="22" t="s">
        <v>80</v>
      </c>
      <c r="B56" s="19" t="s">
        <v>23</v>
      </c>
      <c r="C56" s="19" t="s">
        <v>23</v>
      </c>
      <c r="D56" s="19" t="s">
        <v>24</v>
      </c>
      <c r="E56" s="19" t="s">
        <v>23</v>
      </c>
      <c r="F56" s="19" t="s">
        <v>23</v>
      </c>
      <c r="G56" s="19" t="s">
        <v>23</v>
      </c>
      <c r="H56" s="181">
        <f t="shared" si="1"/>
        <v>83.333333333333343</v>
      </c>
      <c r="J56" s="206"/>
    </row>
    <row r="57" spans="1:11" ht="15" customHeight="1" x14ac:dyDescent="0.25">
      <c r="A57" s="22" t="s">
        <v>79</v>
      </c>
      <c r="B57" s="19" t="s">
        <v>23</v>
      </c>
      <c r="C57" s="19" t="s">
        <v>23</v>
      </c>
      <c r="D57" s="19" t="s">
        <v>23</v>
      </c>
      <c r="E57" s="19" t="s">
        <v>23</v>
      </c>
      <c r="F57" s="19" t="s">
        <v>23</v>
      </c>
      <c r="G57" s="19" t="s">
        <v>23</v>
      </c>
      <c r="H57" s="181">
        <f t="shared" si="1"/>
        <v>100</v>
      </c>
      <c r="J57" s="206"/>
    </row>
    <row r="58" spans="1:11" ht="15" customHeight="1" x14ac:dyDescent="0.25">
      <c r="A58" s="93" t="s">
        <v>82</v>
      </c>
      <c r="B58" s="19" t="s">
        <v>24</v>
      </c>
      <c r="C58" s="19" t="s">
        <v>23</v>
      </c>
      <c r="D58" s="19" t="s">
        <v>23</v>
      </c>
      <c r="E58" s="19" t="s">
        <v>24</v>
      </c>
      <c r="F58" s="19" t="s">
        <v>23</v>
      </c>
      <c r="G58" s="19" t="s">
        <v>24</v>
      </c>
      <c r="H58" s="181">
        <f t="shared" si="1"/>
        <v>50</v>
      </c>
      <c r="J58" s="206"/>
    </row>
    <row r="59" spans="1:11" ht="15" customHeight="1" x14ac:dyDescent="0.25">
      <c r="A59" s="22" t="s">
        <v>83</v>
      </c>
      <c r="B59" s="19" t="s">
        <v>23</v>
      </c>
      <c r="C59" s="19" t="s">
        <v>23</v>
      </c>
      <c r="D59" s="19" t="s">
        <v>23</v>
      </c>
      <c r="E59" s="19" t="s">
        <v>23</v>
      </c>
      <c r="F59" s="19" t="s">
        <v>23</v>
      </c>
      <c r="G59" s="19" t="s">
        <v>23</v>
      </c>
      <c r="H59" s="181">
        <f t="shared" si="1"/>
        <v>100</v>
      </c>
      <c r="J59" s="206"/>
    </row>
    <row r="60" spans="1:11" ht="9" customHeight="1" x14ac:dyDescent="0.25">
      <c r="B60" s="194"/>
      <c r="C60" s="194"/>
      <c r="D60" s="194"/>
      <c r="E60" s="194"/>
      <c r="F60" s="194"/>
      <c r="G60" s="194"/>
      <c r="H60" s="52" t="s">
        <v>3</v>
      </c>
      <c r="J60" s="73"/>
    </row>
    <row r="61" spans="1:11" s="157" customFormat="1" x14ac:dyDescent="0.25">
      <c r="A61" s="92" t="s">
        <v>7</v>
      </c>
      <c r="B61" s="144"/>
      <c r="C61" s="144"/>
      <c r="D61" s="144"/>
      <c r="E61" s="144"/>
      <c r="F61" s="144"/>
      <c r="G61" s="144"/>
      <c r="H61" s="180" t="s">
        <v>3</v>
      </c>
      <c r="J61" s="27" t="s">
        <v>7</v>
      </c>
    </row>
    <row r="62" spans="1:11" s="3" customFormat="1" x14ac:dyDescent="0.25">
      <c r="A62" s="93" t="s">
        <v>84</v>
      </c>
      <c r="B62" s="19" t="s">
        <v>23</v>
      </c>
      <c r="C62" s="19" t="s">
        <v>23</v>
      </c>
      <c r="D62" s="19" t="s">
        <v>23</v>
      </c>
      <c r="E62" s="19" t="s">
        <v>23</v>
      </c>
      <c r="F62" s="19" t="s">
        <v>23</v>
      </c>
      <c r="G62" s="19" t="s">
        <v>23</v>
      </c>
      <c r="H62" s="182">
        <f t="shared" si="1"/>
        <v>100</v>
      </c>
      <c r="J62" s="207" t="s">
        <v>172</v>
      </c>
    </row>
    <row r="63" spans="1:11" ht="15" customHeight="1" x14ac:dyDescent="0.25">
      <c r="A63" s="22" t="s">
        <v>85</v>
      </c>
      <c r="B63" s="19" t="s">
        <v>23</v>
      </c>
      <c r="C63" s="19" t="s">
        <v>23</v>
      </c>
      <c r="D63" s="19" t="s">
        <v>23</v>
      </c>
      <c r="E63" s="19" t="s">
        <v>23</v>
      </c>
      <c r="F63" s="19" t="s">
        <v>23</v>
      </c>
      <c r="G63" s="19" t="s">
        <v>23</v>
      </c>
      <c r="H63" s="181">
        <f t="shared" si="1"/>
        <v>100</v>
      </c>
      <c r="J63" s="208"/>
      <c r="K63" s="199"/>
    </row>
    <row r="64" spans="1:11" x14ac:dyDescent="0.25">
      <c r="A64" s="93" t="s">
        <v>131</v>
      </c>
      <c r="B64" s="19" t="s">
        <v>23</v>
      </c>
      <c r="C64" s="19" t="s">
        <v>23</v>
      </c>
      <c r="D64" s="19" t="s">
        <v>23</v>
      </c>
      <c r="E64" s="19" t="s">
        <v>23</v>
      </c>
      <c r="F64" s="19" t="s">
        <v>23</v>
      </c>
      <c r="G64" s="19" t="s">
        <v>23</v>
      </c>
      <c r="H64" s="181">
        <f t="shared" si="1"/>
        <v>100</v>
      </c>
      <c r="J64" s="208"/>
      <c r="K64" s="199"/>
    </row>
    <row r="65" spans="1:106" x14ac:dyDescent="0.25">
      <c r="A65" s="50" t="s">
        <v>129</v>
      </c>
      <c r="B65" s="19" t="s">
        <v>24</v>
      </c>
      <c r="C65" s="19" t="s">
        <v>24</v>
      </c>
      <c r="D65" s="19" t="s">
        <v>24</v>
      </c>
      <c r="E65" s="19" t="s">
        <v>24</v>
      </c>
      <c r="F65" s="19" t="s">
        <v>24</v>
      </c>
      <c r="G65" s="19" t="s">
        <v>24</v>
      </c>
      <c r="H65" s="181">
        <f>COUNTIF(B65:G65,"OK")/COUNTA(B65:G65)*100</f>
        <v>0</v>
      </c>
      <c r="J65" s="208"/>
      <c r="K65" s="199"/>
    </row>
    <row r="66" spans="1:106" ht="52.5" customHeight="1" x14ac:dyDescent="0.25">
      <c r="B66" s="194"/>
      <c r="C66" s="194"/>
      <c r="D66" s="194"/>
      <c r="E66" s="194"/>
      <c r="F66" s="194"/>
      <c r="G66" s="194"/>
      <c r="H66" s="52" t="s">
        <v>3</v>
      </c>
      <c r="J66" s="73"/>
      <c r="K66" s="199"/>
    </row>
    <row r="67" spans="1:106" s="59" customFormat="1" ht="15" customHeight="1" x14ac:dyDescent="0.25">
      <c r="A67" s="92" t="s">
        <v>8</v>
      </c>
      <c r="B67" s="144"/>
      <c r="C67" s="144"/>
      <c r="D67" s="144"/>
      <c r="E67" s="144"/>
      <c r="F67" s="144"/>
      <c r="G67" s="144"/>
      <c r="H67" s="180" t="s">
        <v>3</v>
      </c>
      <c r="J67" s="158" t="s">
        <v>8</v>
      </c>
      <c r="K67" s="199"/>
    </row>
    <row r="68" spans="1:106" ht="15" customHeight="1" x14ac:dyDescent="0.25">
      <c r="A68" s="93" t="s">
        <v>88</v>
      </c>
      <c r="B68" s="19" t="s">
        <v>23</v>
      </c>
      <c r="C68" s="19" t="s">
        <v>23</v>
      </c>
      <c r="D68" s="19" t="s">
        <v>24</v>
      </c>
      <c r="E68" s="19" t="s">
        <v>23</v>
      </c>
      <c r="F68" s="19" t="s">
        <v>23</v>
      </c>
      <c r="G68" s="19" t="s">
        <v>24</v>
      </c>
      <c r="H68" s="181">
        <f t="shared" si="1"/>
        <v>66.666666666666657</v>
      </c>
      <c r="J68" s="214" t="s">
        <v>173</v>
      </c>
    </row>
    <row r="69" spans="1:106" x14ac:dyDescent="0.25">
      <c r="A69" s="22" t="s">
        <v>87</v>
      </c>
      <c r="B69" s="19" t="s">
        <v>23</v>
      </c>
      <c r="C69" s="19" t="s">
        <v>23</v>
      </c>
      <c r="D69" s="19" t="s">
        <v>23</v>
      </c>
      <c r="E69" s="19" t="s">
        <v>23</v>
      </c>
      <c r="F69" s="19" t="s">
        <v>23</v>
      </c>
      <c r="G69" s="19" t="s">
        <v>23</v>
      </c>
      <c r="H69" s="181">
        <f t="shared" si="1"/>
        <v>100</v>
      </c>
      <c r="J69" s="208"/>
    </row>
    <row r="70" spans="1:106" ht="15" customHeight="1" x14ac:dyDescent="0.25">
      <c r="A70" s="22" t="s">
        <v>89</v>
      </c>
      <c r="B70" s="19" t="s">
        <v>23</v>
      </c>
      <c r="C70" s="19" t="s">
        <v>24</v>
      </c>
      <c r="D70" s="19" t="s">
        <v>23</v>
      </c>
      <c r="E70" s="19" t="s">
        <v>23</v>
      </c>
      <c r="F70" s="19" t="s">
        <v>23</v>
      </c>
      <c r="G70" s="19" t="s">
        <v>23</v>
      </c>
      <c r="H70" s="181">
        <f t="shared" si="1"/>
        <v>83.333333333333343</v>
      </c>
      <c r="J70" s="208"/>
      <c r="K70" s="201"/>
    </row>
    <row r="71" spans="1:106" ht="15" customHeight="1" x14ac:dyDescent="0.25">
      <c r="A71" s="22" t="s">
        <v>90</v>
      </c>
      <c r="B71" s="19" t="s">
        <v>23</v>
      </c>
      <c r="C71" s="19" t="s">
        <v>23</v>
      </c>
      <c r="D71" s="19" t="s">
        <v>23</v>
      </c>
      <c r="E71" s="19" t="s">
        <v>23</v>
      </c>
      <c r="F71" s="19" t="s">
        <v>24</v>
      </c>
      <c r="G71" s="19" t="s">
        <v>23</v>
      </c>
      <c r="H71" s="181">
        <f t="shared" si="1"/>
        <v>83.333333333333343</v>
      </c>
      <c r="J71" s="208"/>
      <c r="K71" s="201"/>
    </row>
    <row r="72" spans="1:106" ht="9" customHeight="1" x14ac:dyDescent="0.25">
      <c r="B72" s="194"/>
      <c r="C72" s="194"/>
      <c r="D72" s="194"/>
      <c r="E72" s="194"/>
      <c r="F72" s="194"/>
      <c r="G72" s="194"/>
      <c r="H72" s="149" t="s">
        <v>3</v>
      </c>
      <c r="J72" s="208"/>
      <c r="K72" s="201"/>
    </row>
    <row r="73" spans="1:106" s="59" customFormat="1" x14ac:dyDescent="0.25">
      <c r="A73" s="92" t="s">
        <v>9</v>
      </c>
      <c r="B73" s="144"/>
      <c r="C73" s="144"/>
      <c r="D73" s="144"/>
      <c r="E73" s="144"/>
      <c r="F73" s="144"/>
      <c r="G73" s="144"/>
      <c r="H73" s="180" t="s">
        <v>3</v>
      </c>
      <c r="J73" s="159" t="s">
        <v>9</v>
      </c>
      <c r="K73" s="201"/>
    </row>
    <row r="74" spans="1:106" s="3" customFormat="1" ht="15" customHeight="1" x14ac:dyDescent="0.25">
      <c r="A74" s="22" t="s">
        <v>91</v>
      </c>
      <c r="B74" s="19" t="s">
        <v>23</v>
      </c>
      <c r="C74" s="19" t="s">
        <v>23</v>
      </c>
      <c r="D74" s="19" t="s">
        <v>23</v>
      </c>
      <c r="E74" s="19" t="s">
        <v>24</v>
      </c>
      <c r="F74" s="19" t="s">
        <v>23</v>
      </c>
      <c r="G74" s="19" t="s">
        <v>23</v>
      </c>
      <c r="H74" s="181">
        <f t="shared" si="1"/>
        <v>83.333333333333343</v>
      </c>
      <c r="J74" s="215" t="s">
        <v>155</v>
      </c>
      <c r="DB74"/>
    </row>
    <row r="75" spans="1:106" s="3" customFormat="1" x14ac:dyDescent="0.25">
      <c r="A75" s="22" t="s">
        <v>144</v>
      </c>
      <c r="B75" s="19" t="s">
        <v>23</v>
      </c>
      <c r="C75" s="19" t="s">
        <v>23</v>
      </c>
      <c r="D75" s="19" t="s">
        <v>23</v>
      </c>
      <c r="E75" s="19" t="s">
        <v>23</v>
      </c>
      <c r="F75" s="19" t="s">
        <v>23</v>
      </c>
      <c r="G75" s="19" t="s">
        <v>23</v>
      </c>
      <c r="H75" s="181">
        <f t="shared" si="1"/>
        <v>100</v>
      </c>
      <c r="J75" s="215"/>
      <c r="DB75"/>
    </row>
    <row r="76" spans="1:106" s="3" customFormat="1" ht="15" customHeight="1" x14ac:dyDescent="0.25">
      <c r="A76" s="22" t="s">
        <v>92</v>
      </c>
      <c r="B76" s="19" t="s">
        <v>24</v>
      </c>
      <c r="C76" s="19" t="s">
        <v>23</v>
      </c>
      <c r="D76" s="19" t="s">
        <v>24</v>
      </c>
      <c r="E76" s="19" t="s">
        <v>24</v>
      </c>
      <c r="F76" s="19" t="s">
        <v>23</v>
      </c>
      <c r="G76" s="19" t="s">
        <v>24</v>
      </c>
      <c r="H76" s="181">
        <f t="shared" si="1"/>
        <v>33.333333333333329</v>
      </c>
      <c r="J76" s="215"/>
      <c r="DB76"/>
    </row>
    <row r="77" spans="1:106" s="3" customFormat="1" x14ac:dyDescent="0.25">
      <c r="A77" s="93" t="s">
        <v>81</v>
      </c>
      <c r="B77" s="19" t="s">
        <v>23</v>
      </c>
      <c r="C77" s="19" t="s">
        <v>23</v>
      </c>
      <c r="D77" s="19" t="s">
        <v>23</v>
      </c>
      <c r="E77" s="19" t="s">
        <v>24</v>
      </c>
      <c r="F77" s="19" t="s">
        <v>23</v>
      </c>
      <c r="G77" s="19" t="s">
        <v>23</v>
      </c>
      <c r="H77" s="181">
        <f t="shared" si="1"/>
        <v>83.333333333333343</v>
      </c>
      <c r="J77" s="215"/>
      <c r="DB77"/>
    </row>
    <row r="78" spans="1:106" s="3" customFormat="1" ht="9" customHeight="1" x14ac:dyDescent="0.25">
      <c r="A78"/>
      <c r="B78"/>
      <c r="C78"/>
      <c r="D78"/>
      <c r="E78"/>
      <c r="F78"/>
      <c r="G78"/>
      <c r="H78" s="52" t="s">
        <v>3</v>
      </c>
      <c r="DB78"/>
    </row>
    <row r="79" spans="1:106" s="58" customFormat="1" x14ac:dyDescent="0.25">
      <c r="A79" s="8" t="s">
        <v>10</v>
      </c>
      <c r="B79" s="13" t="s">
        <v>3</v>
      </c>
      <c r="C79" s="13" t="s">
        <v>3</v>
      </c>
      <c r="D79" s="13" t="s">
        <v>3</v>
      </c>
      <c r="E79" s="13" t="s">
        <v>3</v>
      </c>
      <c r="F79" s="13" t="s">
        <v>3</v>
      </c>
      <c r="G79" s="13" t="s">
        <v>3</v>
      </c>
      <c r="H79" s="155" t="s">
        <v>3</v>
      </c>
      <c r="J79" s="8" t="s">
        <v>10</v>
      </c>
    </row>
    <row r="80" spans="1:106" s="2" customFormat="1" ht="15" customHeight="1" x14ac:dyDescent="0.25">
      <c r="A80" s="131" t="s">
        <v>11</v>
      </c>
      <c r="B80" s="42" t="s">
        <v>3</v>
      </c>
      <c r="C80" s="42" t="s">
        <v>3</v>
      </c>
      <c r="D80" s="42" t="s">
        <v>3</v>
      </c>
      <c r="E80" s="42" t="s">
        <v>3</v>
      </c>
      <c r="F80" s="42" t="s">
        <v>3</v>
      </c>
      <c r="G80" s="42" t="s">
        <v>3</v>
      </c>
      <c r="H80" s="183" t="s">
        <v>3</v>
      </c>
      <c r="J80" s="41" t="s">
        <v>11</v>
      </c>
    </row>
    <row r="81" spans="1:106" s="3" customFormat="1" x14ac:dyDescent="0.25">
      <c r="A81" s="122" t="s">
        <v>66</v>
      </c>
      <c r="B81" s="43" t="s">
        <v>23</v>
      </c>
      <c r="C81" s="43" t="s">
        <v>23</v>
      </c>
      <c r="D81" s="43" t="s">
        <v>23</v>
      </c>
      <c r="E81" s="43" t="s">
        <v>23</v>
      </c>
      <c r="F81" s="43" t="s">
        <v>23</v>
      </c>
      <c r="G81" s="43" t="s">
        <v>23</v>
      </c>
      <c r="H81" s="184">
        <f t="shared" ref="H81:H117" si="2">COUNTIF(B81:G81,"OK")/COUNTA(B81:G81)*100</f>
        <v>100</v>
      </c>
      <c r="J81" s="217" t="s">
        <v>174</v>
      </c>
      <c r="DB81"/>
    </row>
    <row r="82" spans="1:106" s="3" customFormat="1" ht="15" customHeight="1" x14ac:dyDescent="0.25">
      <c r="A82" s="122" t="s">
        <v>67</v>
      </c>
      <c r="B82" s="43" t="s">
        <v>23</v>
      </c>
      <c r="C82" s="43" t="s">
        <v>23</v>
      </c>
      <c r="D82" s="43" t="s">
        <v>24</v>
      </c>
      <c r="E82" s="43" t="s">
        <v>23</v>
      </c>
      <c r="F82" s="43" t="s">
        <v>23</v>
      </c>
      <c r="G82" s="43" t="s">
        <v>23</v>
      </c>
      <c r="H82" s="184">
        <f t="shared" si="2"/>
        <v>83.333333333333343</v>
      </c>
      <c r="J82" s="218"/>
      <c r="K82" s="199"/>
      <c r="DB82"/>
    </row>
    <row r="83" spans="1:106" s="3" customFormat="1" x14ac:dyDescent="0.25">
      <c r="A83" s="122" t="s">
        <v>68</v>
      </c>
      <c r="B83" s="43" t="s">
        <v>23</v>
      </c>
      <c r="C83" s="43" t="s">
        <v>23</v>
      </c>
      <c r="D83" s="43" t="s">
        <v>23</v>
      </c>
      <c r="E83" s="43" t="s">
        <v>23</v>
      </c>
      <c r="F83" s="43" t="s">
        <v>23</v>
      </c>
      <c r="G83" s="43" t="s">
        <v>23</v>
      </c>
      <c r="H83" s="184">
        <f t="shared" si="2"/>
        <v>100</v>
      </c>
      <c r="J83" s="218"/>
      <c r="K83" s="199"/>
      <c r="DB83"/>
    </row>
    <row r="84" spans="1:106" s="3" customFormat="1" ht="9" customHeight="1" x14ac:dyDescent="0.25">
      <c r="A84"/>
      <c r="B84" s="78"/>
      <c r="C84" s="78"/>
      <c r="D84" s="78"/>
      <c r="E84" s="78"/>
      <c r="F84" s="78"/>
      <c r="G84" s="78"/>
      <c r="H84" s="52" t="s">
        <v>3</v>
      </c>
      <c r="K84" s="199"/>
      <c r="DB84"/>
    </row>
    <row r="85" spans="1:106" s="2" customFormat="1" x14ac:dyDescent="0.25">
      <c r="A85" s="185" t="s">
        <v>12</v>
      </c>
      <c r="B85" s="124" t="s">
        <v>3</v>
      </c>
      <c r="C85" s="124" t="s">
        <v>3</v>
      </c>
      <c r="D85" s="124" t="s">
        <v>3</v>
      </c>
      <c r="E85" s="124" t="s">
        <v>3</v>
      </c>
      <c r="F85" s="124" t="s">
        <v>3</v>
      </c>
      <c r="G85" s="124" t="s">
        <v>3</v>
      </c>
      <c r="H85" s="186" t="s">
        <v>3</v>
      </c>
      <c r="J85" s="147" t="s">
        <v>12</v>
      </c>
      <c r="K85" s="199"/>
    </row>
    <row r="86" spans="1:106" s="3" customFormat="1" ht="15" customHeight="1" x14ac:dyDescent="0.25">
      <c r="A86" s="187" t="s">
        <v>117</v>
      </c>
      <c r="B86" s="127" t="s">
        <v>23</v>
      </c>
      <c r="C86" s="127" t="s">
        <v>23</v>
      </c>
      <c r="D86" s="127" t="s">
        <v>23</v>
      </c>
      <c r="E86" s="127" t="s">
        <v>23</v>
      </c>
      <c r="F86" s="127" t="s">
        <v>23</v>
      </c>
      <c r="G86" s="127" t="s">
        <v>23</v>
      </c>
      <c r="H86" s="188">
        <f t="shared" si="2"/>
        <v>100</v>
      </c>
      <c r="J86" s="219" t="s">
        <v>175</v>
      </c>
      <c r="DB86"/>
    </row>
    <row r="87" spans="1:106" ht="15" customHeight="1" x14ac:dyDescent="0.25">
      <c r="A87" s="187" t="s">
        <v>69</v>
      </c>
      <c r="B87" s="127" t="s">
        <v>23</v>
      </c>
      <c r="C87" s="127" t="s">
        <v>23</v>
      </c>
      <c r="D87" s="127" t="s">
        <v>23</v>
      </c>
      <c r="E87" s="127" t="s">
        <v>23</v>
      </c>
      <c r="F87" s="127" t="s">
        <v>23</v>
      </c>
      <c r="G87" s="127" t="s">
        <v>23</v>
      </c>
      <c r="H87" s="188">
        <f t="shared" si="2"/>
        <v>100</v>
      </c>
      <c r="J87" s="218"/>
    </row>
    <row r="88" spans="1:106" x14ac:dyDescent="0.25">
      <c r="A88" s="189" t="s">
        <v>119</v>
      </c>
      <c r="B88" s="127" t="s">
        <v>24</v>
      </c>
      <c r="C88" s="127" t="s">
        <v>24</v>
      </c>
      <c r="D88" s="127" t="s">
        <v>23</v>
      </c>
      <c r="E88" s="127" t="s">
        <v>23</v>
      </c>
      <c r="F88" s="127" t="s">
        <v>24</v>
      </c>
      <c r="G88" s="127" t="s">
        <v>23</v>
      </c>
      <c r="H88" s="188">
        <f t="shared" si="2"/>
        <v>50</v>
      </c>
      <c r="J88" s="218"/>
    </row>
    <row r="89" spans="1:106" ht="9" customHeight="1" x14ac:dyDescent="0.25">
      <c r="A89" s="130"/>
      <c r="B89" s="78"/>
      <c r="C89" s="78"/>
      <c r="D89" s="78"/>
      <c r="E89" s="78"/>
      <c r="F89" s="78"/>
      <c r="G89" s="78"/>
      <c r="H89" s="52" t="s">
        <v>3</v>
      </c>
      <c r="J89" s="161"/>
    </row>
    <row r="90" spans="1:106" s="2" customFormat="1" x14ac:dyDescent="0.25">
      <c r="A90" s="131" t="s">
        <v>13</v>
      </c>
      <c r="B90" s="132" t="s">
        <v>3</v>
      </c>
      <c r="C90" s="132" t="s">
        <v>3</v>
      </c>
      <c r="D90" s="132" t="s">
        <v>3</v>
      </c>
      <c r="E90" s="132" t="s">
        <v>3</v>
      </c>
      <c r="F90" s="132" t="s">
        <v>3</v>
      </c>
      <c r="G90" s="132" t="s">
        <v>3</v>
      </c>
      <c r="H90" s="183" t="s">
        <v>3</v>
      </c>
      <c r="J90" s="162" t="s">
        <v>13</v>
      </c>
    </row>
    <row r="91" spans="1:106" x14ac:dyDescent="0.25">
      <c r="A91" s="122" t="s">
        <v>70</v>
      </c>
      <c r="B91" s="43" t="s">
        <v>23</v>
      </c>
      <c r="C91" s="43" t="s">
        <v>23</v>
      </c>
      <c r="D91" s="43" t="s">
        <v>23</v>
      </c>
      <c r="E91" s="43" t="s">
        <v>24</v>
      </c>
      <c r="F91" s="43" t="s">
        <v>23</v>
      </c>
      <c r="G91" s="43" t="s">
        <v>23</v>
      </c>
      <c r="H91" s="184">
        <f t="shared" si="2"/>
        <v>83.333333333333343</v>
      </c>
      <c r="J91" s="215" t="s">
        <v>177</v>
      </c>
    </row>
    <row r="92" spans="1:106" ht="15" customHeight="1" x14ac:dyDescent="0.25">
      <c r="A92" s="122" t="s">
        <v>78</v>
      </c>
      <c r="B92" s="43" t="s">
        <v>23</v>
      </c>
      <c r="C92" s="43" t="s">
        <v>23</v>
      </c>
      <c r="D92" s="43" t="s">
        <v>24</v>
      </c>
      <c r="E92" s="43" t="s">
        <v>23</v>
      </c>
      <c r="F92" s="43" t="s">
        <v>23</v>
      </c>
      <c r="G92" s="43" t="s">
        <v>23</v>
      </c>
      <c r="H92" s="184">
        <f t="shared" si="2"/>
        <v>83.333333333333343</v>
      </c>
      <c r="J92" s="220"/>
    </row>
    <row r="93" spans="1:106" ht="15" customHeight="1" x14ac:dyDescent="0.25">
      <c r="A93" s="122" t="s">
        <v>71</v>
      </c>
      <c r="B93" s="43" t="s">
        <v>23</v>
      </c>
      <c r="C93" s="43" t="s">
        <v>23</v>
      </c>
      <c r="D93" s="43" t="s">
        <v>23</v>
      </c>
      <c r="E93" s="43" t="s">
        <v>23</v>
      </c>
      <c r="F93" s="43" t="s">
        <v>23</v>
      </c>
      <c r="G93" s="43" t="s">
        <v>23</v>
      </c>
      <c r="H93" s="184">
        <f t="shared" si="2"/>
        <v>100</v>
      </c>
      <c r="J93" s="221"/>
    </row>
    <row r="94" spans="1:106" s="3" customFormat="1" x14ac:dyDescent="0.25">
      <c r="B94" s="78"/>
      <c r="C94" s="78"/>
      <c r="D94" s="78"/>
      <c r="E94" s="78"/>
      <c r="F94" s="78"/>
      <c r="G94" s="78"/>
      <c r="H94" s="149" t="s">
        <v>3</v>
      </c>
      <c r="J94" s="163" t="s">
        <v>3</v>
      </c>
    </row>
    <row r="95" spans="1:106" s="165" customFormat="1" ht="15" customHeight="1" x14ac:dyDescent="0.25">
      <c r="A95" s="131" t="s">
        <v>14</v>
      </c>
      <c r="B95" s="132" t="s">
        <v>3</v>
      </c>
      <c r="C95" s="132" t="s">
        <v>3</v>
      </c>
      <c r="D95" s="132" t="s">
        <v>3</v>
      </c>
      <c r="E95" s="132" t="s">
        <v>3</v>
      </c>
      <c r="F95" s="132" t="s">
        <v>3</v>
      </c>
      <c r="G95" s="132" t="s">
        <v>3</v>
      </c>
      <c r="H95" s="183" t="s">
        <v>3</v>
      </c>
      <c r="J95" s="166" t="s">
        <v>176</v>
      </c>
    </row>
    <row r="96" spans="1:106" s="1" customFormat="1" x14ac:dyDescent="0.25">
      <c r="A96" s="122" t="s">
        <v>72</v>
      </c>
      <c r="B96" s="43" t="s">
        <v>23</v>
      </c>
      <c r="C96" s="43" t="s">
        <v>23</v>
      </c>
      <c r="D96" s="43" t="s">
        <v>23</v>
      </c>
      <c r="E96" s="43" t="s">
        <v>23</v>
      </c>
      <c r="F96" s="43" t="s">
        <v>23</v>
      </c>
      <c r="G96" s="43" t="s">
        <v>23</v>
      </c>
      <c r="H96" s="184">
        <f t="shared" si="2"/>
        <v>100</v>
      </c>
      <c r="I96" s="3"/>
      <c r="J96" s="198" t="s">
        <v>179</v>
      </c>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row>
    <row r="97" spans="1:10" s="3" customFormat="1" ht="15" customHeight="1" x14ac:dyDescent="0.25">
      <c r="A97" s="122" t="s">
        <v>73</v>
      </c>
      <c r="B97" s="43" t="s">
        <v>23</v>
      </c>
      <c r="C97" s="43" t="s">
        <v>24</v>
      </c>
      <c r="D97" s="43" t="s">
        <v>23</v>
      </c>
      <c r="E97" s="43" t="s">
        <v>23</v>
      </c>
      <c r="F97" s="43" t="s">
        <v>23</v>
      </c>
      <c r="G97" s="43" t="s">
        <v>23</v>
      </c>
      <c r="H97" s="184">
        <f t="shared" si="2"/>
        <v>83.333333333333343</v>
      </c>
      <c r="J97" s="198"/>
    </row>
    <row r="98" spans="1:10" x14ac:dyDescent="0.25">
      <c r="A98" s="122" t="s">
        <v>122</v>
      </c>
      <c r="B98" s="43" t="s">
        <v>24</v>
      </c>
      <c r="C98" s="43" t="s">
        <v>24</v>
      </c>
      <c r="D98" s="43" t="s">
        <v>24</v>
      </c>
      <c r="E98" s="43" t="s">
        <v>24</v>
      </c>
      <c r="F98" s="43" t="s">
        <v>24</v>
      </c>
      <c r="G98" s="43" t="s">
        <v>24</v>
      </c>
      <c r="H98" s="184">
        <f t="shared" si="2"/>
        <v>0</v>
      </c>
      <c r="J98" s="198"/>
    </row>
    <row r="99" spans="1:10" ht="38.25" customHeight="1" x14ac:dyDescent="0.25">
      <c r="A99" s="48" t="s">
        <v>3</v>
      </c>
      <c r="B99" s="78"/>
      <c r="C99" s="78"/>
      <c r="D99" s="78"/>
      <c r="E99" s="78"/>
      <c r="F99" s="78"/>
      <c r="G99" s="78"/>
      <c r="H99" s="52" t="s">
        <v>3</v>
      </c>
      <c r="J99" s="164"/>
    </row>
    <row r="100" spans="1:10" s="2" customFormat="1" x14ac:dyDescent="0.25">
      <c r="A100" s="131" t="s">
        <v>15</v>
      </c>
      <c r="B100" s="14" t="s">
        <v>3</v>
      </c>
      <c r="C100" s="14" t="s">
        <v>3</v>
      </c>
      <c r="D100" s="14" t="s">
        <v>3</v>
      </c>
      <c r="E100" s="14" t="s">
        <v>3</v>
      </c>
      <c r="F100" s="14" t="s">
        <v>3</v>
      </c>
      <c r="G100" s="14" t="s">
        <v>3</v>
      </c>
      <c r="H100" s="183" t="s">
        <v>3</v>
      </c>
      <c r="J100" s="37" t="s">
        <v>15</v>
      </c>
    </row>
    <row r="101" spans="1:10" ht="15" customHeight="1" x14ac:dyDescent="0.25">
      <c r="A101" s="190" t="s">
        <v>151</v>
      </c>
      <c r="B101" s="44" t="s">
        <v>23</v>
      </c>
      <c r="C101" s="44" t="s">
        <v>23</v>
      </c>
      <c r="D101" s="44" t="s">
        <v>23</v>
      </c>
      <c r="E101" s="44" t="s">
        <v>23</v>
      </c>
      <c r="F101" s="44" t="s">
        <v>23</v>
      </c>
      <c r="G101" s="44" t="s">
        <v>23</v>
      </c>
      <c r="H101" s="184">
        <f t="shared" si="2"/>
        <v>100</v>
      </c>
      <c r="J101" s="197" t="s">
        <v>178</v>
      </c>
    </row>
    <row r="102" spans="1:10" x14ac:dyDescent="0.25">
      <c r="A102" s="191" t="s">
        <v>124</v>
      </c>
      <c r="B102" s="44" t="s">
        <v>23</v>
      </c>
      <c r="C102" s="44" t="s">
        <v>23</v>
      </c>
      <c r="D102" s="44" t="s">
        <v>23</v>
      </c>
      <c r="E102" s="44" t="s">
        <v>23</v>
      </c>
      <c r="F102" s="44" t="s">
        <v>23</v>
      </c>
      <c r="G102" s="44" t="s">
        <v>23</v>
      </c>
      <c r="H102" s="184">
        <f t="shared" si="2"/>
        <v>100</v>
      </c>
      <c r="J102" s="198"/>
    </row>
    <row r="103" spans="1:10" x14ac:dyDescent="0.25">
      <c r="A103" s="122" t="s">
        <v>74</v>
      </c>
      <c r="B103" s="44" t="s">
        <v>23</v>
      </c>
      <c r="C103" s="44" t="s">
        <v>23</v>
      </c>
      <c r="D103" s="44" t="s">
        <v>23</v>
      </c>
      <c r="E103" s="44" t="s">
        <v>23</v>
      </c>
      <c r="F103" s="44" t="s">
        <v>23</v>
      </c>
      <c r="G103" s="44" t="s">
        <v>23</v>
      </c>
      <c r="H103" s="184">
        <f t="shared" si="2"/>
        <v>100</v>
      </c>
      <c r="J103" s="198"/>
    </row>
    <row r="104" spans="1:10" ht="9" customHeight="1" x14ac:dyDescent="0.25">
      <c r="B104" s="78"/>
      <c r="C104" s="78"/>
      <c r="D104" s="78"/>
      <c r="E104" s="78"/>
      <c r="F104" s="78"/>
      <c r="G104" s="78"/>
      <c r="H104" s="52" t="s">
        <v>3</v>
      </c>
      <c r="J104" s="164"/>
    </row>
    <row r="105" spans="1:10" s="56" customFormat="1" ht="15" customHeight="1" x14ac:dyDescent="0.25">
      <c r="A105" s="10" t="s">
        <v>16</v>
      </c>
      <c r="B105" s="12" t="s">
        <v>3</v>
      </c>
      <c r="C105" s="12" t="s">
        <v>3</v>
      </c>
      <c r="D105" s="12" t="s">
        <v>3</v>
      </c>
      <c r="E105" s="12" t="s">
        <v>3</v>
      </c>
      <c r="F105" s="12" t="s">
        <v>3</v>
      </c>
      <c r="G105" s="12" t="s">
        <v>3</v>
      </c>
      <c r="H105" s="148" t="s">
        <v>3</v>
      </c>
      <c r="J105" s="28" t="s">
        <v>16</v>
      </c>
    </row>
    <row r="106" spans="1:10" s="55" customFormat="1" ht="15" customHeight="1" x14ac:dyDescent="0.25">
      <c r="A106" s="94" t="s">
        <v>17</v>
      </c>
      <c r="B106" s="95" t="s">
        <v>3</v>
      </c>
      <c r="C106" s="95" t="s">
        <v>3</v>
      </c>
      <c r="D106" s="95" t="s">
        <v>3</v>
      </c>
      <c r="E106" s="95" t="s">
        <v>3</v>
      </c>
      <c r="F106" s="95" t="s">
        <v>3</v>
      </c>
      <c r="G106" s="95" t="s">
        <v>3</v>
      </c>
      <c r="H106" s="192" t="s">
        <v>3</v>
      </c>
      <c r="J106" s="167" t="s">
        <v>17</v>
      </c>
    </row>
    <row r="107" spans="1:10" ht="15" customHeight="1" x14ac:dyDescent="0.25">
      <c r="A107" s="83" t="s">
        <v>93</v>
      </c>
      <c r="B107" s="84" t="s">
        <v>23</v>
      </c>
      <c r="C107" s="84" t="s">
        <v>23</v>
      </c>
      <c r="D107" s="84" t="s">
        <v>23</v>
      </c>
      <c r="E107" s="84" t="s">
        <v>23</v>
      </c>
      <c r="F107" s="84" t="s">
        <v>23</v>
      </c>
      <c r="G107" s="84" t="s">
        <v>23</v>
      </c>
      <c r="H107" s="193">
        <f t="shared" si="2"/>
        <v>100</v>
      </c>
      <c r="J107" s="197" t="s">
        <v>183</v>
      </c>
    </row>
    <row r="108" spans="1:10" x14ac:dyDescent="0.25">
      <c r="A108" s="83" t="s">
        <v>94</v>
      </c>
      <c r="B108" s="84" t="s">
        <v>23</v>
      </c>
      <c r="C108" s="84" t="s">
        <v>23</v>
      </c>
      <c r="D108" s="84" t="s">
        <v>23</v>
      </c>
      <c r="E108" s="84" t="s">
        <v>23</v>
      </c>
      <c r="F108" s="84" t="s">
        <v>23</v>
      </c>
      <c r="G108" s="84" t="s">
        <v>23</v>
      </c>
      <c r="H108" s="193">
        <f t="shared" si="2"/>
        <v>100</v>
      </c>
      <c r="J108" s="198"/>
    </row>
    <row r="109" spans="1:10" x14ac:dyDescent="0.25">
      <c r="A109" s="83" t="s">
        <v>95</v>
      </c>
      <c r="B109" s="84" t="s">
        <v>23</v>
      </c>
      <c r="C109" s="84" t="s">
        <v>23</v>
      </c>
      <c r="D109" s="84" t="s">
        <v>23</v>
      </c>
      <c r="E109" s="84" t="s">
        <v>23</v>
      </c>
      <c r="F109" s="84" t="s">
        <v>23</v>
      </c>
      <c r="G109" s="84" t="s">
        <v>23</v>
      </c>
      <c r="H109" s="193">
        <f t="shared" si="2"/>
        <v>100</v>
      </c>
      <c r="J109" s="198"/>
    </row>
    <row r="110" spans="1:10" ht="15" customHeight="1" x14ac:dyDescent="0.25">
      <c r="A110" s="83" t="s">
        <v>96</v>
      </c>
      <c r="B110" s="84" t="s">
        <v>24</v>
      </c>
      <c r="C110" s="84" t="s">
        <v>24</v>
      </c>
      <c r="D110" s="84" t="s">
        <v>24</v>
      </c>
      <c r="E110" s="84" t="s">
        <v>24</v>
      </c>
      <c r="F110" s="84" t="s">
        <v>24</v>
      </c>
      <c r="G110" s="84" t="s">
        <v>24</v>
      </c>
      <c r="H110" s="193">
        <f t="shared" si="2"/>
        <v>0</v>
      </c>
      <c r="J110" s="216"/>
    </row>
    <row r="111" spans="1:10" ht="9" customHeight="1" x14ac:dyDescent="0.25">
      <c r="B111" s="78"/>
      <c r="C111" s="78"/>
      <c r="D111" s="78"/>
      <c r="E111" s="78"/>
      <c r="F111" s="78"/>
      <c r="G111" s="78"/>
      <c r="H111" s="52" t="s">
        <v>3</v>
      </c>
      <c r="J111" s="66"/>
    </row>
    <row r="112" spans="1:10" s="55" customFormat="1" ht="15" customHeight="1" x14ac:dyDescent="0.25">
      <c r="A112" s="94" t="s">
        <v>18</v>
      </c>
      <c r="B112" s="95" t="s">
        <v>3</v>
      </c>
      <c r="C112" s="95" t="s">
        <v>3</v>
      </c>
      <c r="D112" s="95" t="s">
        <v>3</v>
      </c>
      <c r="E112" s="95" t="s">
        <v>3</v>
      </c>
      <c r="F112" s="95" t="s">
        <v>3</v>
      </c>
      <c r="G112" s="95" t="s">
        <v>3</v>
      </c>
      <c r="H112" s="192" t="s">
        <v>3</v>
      </c>
      <c r="J112" s="29" t="s">
        <v>18</v>
      </c>
    </row>
    <row r="113" spans="1:10" ht="15" customHeight="1" x14ac:dyDescent="0.25">
      <c r="A113" s="83" t="s">
        <v>97</v>
      </c>
      <c r="B113" s="84" t="s">
        <v>24</v>
      </c>
      <c r="C113" s="84" t="s">
        <v>24</v>
      </c>
      <c r="D113" s="84" t="s">
        <v>24</v>
      </c>
      <c r="E113" s="84" t="s">
        <v>24</v>
      </c>
      <c r="F113" s="84" t="s">
        <v>24</v>
      </c>
      <c r="G113" s="84" t="s">
        <v>24</v>
      </c>
      <c r="H113" s="193">
        <f t="shared" si="2"/>
        <v>0</v>
      </c>
      <c r="J113" s="204" t="s">
        <v>180</v>
      </c>
    </row>
    <row r="114" spans="1:10" ht="15" customHeight="1" x14ac:dyDescent="0.25">
      <c r="A114" s="83" t="s">
        <v>98</v>
      </c>
      <c r="B114" s="84" t="s">
        <v>23</v>
      </c>
      <c r="C114" s="84" t="s">
        <v>23</v>
      </c>
      <c r="D114" s="84" t="s">
        <v>23</v>
      </c>
      <c r="E114" s="84" t="s">
        <v>23</v>
      </c>
      <c r="F114" s="84" t="s">
        <v>23</v>
      </c>
      <c r="G114" s="84" t="s">
        <v>23</v>
      </c>
      <c r="H114" s="193">
        <f t="shared" si="2"/>
        <v>100</v>
      </c>
      <c r="J114" s="205"/>
    </row>
    <row r="115" spans="1:10" x14ac:dyDescent="0.25">
      <c r="A115" s="83" t="s">
        <v>99</v>
      </c>
      <c r="B115" s="84" t="s">
        <v>23</v>
      </c>
      <c r="C115" s="84" t="s">
        <v>23</v>
      </c>
      <c r="D115" s="84" t="s">
        <v>23</v>
      </c>
      <c r="E115" s="84" t="s">
        <v>23</v>
      </c>
      <c r="F115" s="84" t="s">
        <v>23</v>
      </c>
      <c r="G115" s="84" t="s">
        <v>23</v>
      </c>
      <c r="H115" s="193">
        <f t="shared" si="2"/>
        <v>100</v>
      </c>
      <c r="J115" s="205"/>
    </row>
    <row r="116" spans="1:10" x14ac:dyDescent="0.25">
      <c r="A116" s="83" t="s">
        <v>19</v>
      </c>
      <c r="B116" s="84" t="s">
        <v>23</v>
      </c>
      <c r="C116" s="84" t="s">
        <v>23</v>
      </c>
      <c r="D116" s="84" t="s">
        <v>23</v>
      </c>
      <c r="E116" s="84" t="s">
        <v>23</v>
      </c>
      <c r="F116" s="84" t="s">
        <v>23</v>
      </c>
      <c r="G116" s="84" t="s">
        <v>23</v>
      </c>
      <c r="H116" s="193">
        <f t="shared" si="2"/>
        <v>100</v>
      </c>
      <c r="J116" s="205"/>
    </row>
    <row r="117" spans="1:10" ht="15" customHeight="1" x14ac:dyDescent="0.25">
      <c r="A117" s="83" t="s">
        <v>158</v>
      </c>
      <c r="B117" s="84" t="s">
        <v>23</v>
      </c>
      <c r="C117" s="84" t="s">
        <v>23</v>
      </c>
      <c r="D117" s="84" t="s">
        <v>23</v>
      </c>
      <c r="E117" s="84" t="s">
        <v>23</v>
      </c>
      <c r="F117" s="84" t="s">
        <v>23</v>
      </c>
      <c r="G117" s="84" t="s">
        <v>23</v>
      </c>
      <c r="H117" s="193">
        <f t="shared" si="2"/>
        <v>100</v>
      </c>
      <c r="J117" s="205"/>
    </row>
    <row r="118" spans="1:10" ht="9" customHeight="1" x14ac:dyDescent="0.25">
      <c r="A118" s="18"/>
      <c r="B118" s="78"/>
      <c r="C118" s="78"/>
      <c r="D118" s="78"/>
      <c r="E118" s="78"/>
      <c r="F118" s="78"/>
      <c r="G118" s="78"/>
    </row>
    <row r="119" spans="1:10" x14ac:dyDescent="0.25">
      <c r="A119" s="18"/>
      <c r="B119" s="18"/>
      <c r="C119" s="18"/>
      <c r="D119" s="18"/>
      <c r="E119" s="18"/>
      <c r="F119" s="18"/>
      <c r="G119" s="18"/>
    </row>
    <row r="120" spans="1:10" ht="15" customHeight="1" x14ac:dyDescent="0.25">
      <c r="A120" s="18"/>
      <c r="B120" s="18"/>
      <c r="C120" s="18"/>
      <c r="D120" s="18"/>
      <c r="E120" s="18"/>
      <c r="F120" s="18"/>
      <c r="G120" s="18"/>
    </row>
    <row r="121" spans="1:10" x14ac:dyDescent="0.25">
      <c r="A121" s="18"/>
      <c r="B121" s="18"/>
      <c r="C121" s="18"/>
      <c r="D121" s="18"/>
      <c r="E121" s="18"/>
      <c r="F121" s="18"/>
      <c r="G121" s="18"/>
      <c r="J121" s="67"/>
    </row>
    <row r="122" spans="1:10" ht="9" customHeight="1" x14ac:dyDescent="0.25">
      <c r="A122" s="18"/>
      <c r="B122" s="18"/>
      <c r="C122" s="18"/>
      <c r="D122" s="18"/>
      <c r="E122" s="18"/>
      <c r="F122" s="18"/>
      <c r="G122" s="18"/>
      <c r="J122" s="67"/>
    </row>
    <row r="123" spans="1:10" x14ac:dyDescent="0.25">
      <c r="A123" s="18"/>
      <c r="B123" s="194"/>
      <c r="C123" s="194"/>
      <c r="D123" s="194"/>
      <c r="E123" s="194"/>
      <c r="F123" s="194"/>
      <c r="G123" s="194"/>
      <c r="J123" s="67"/>
    </row>
    <row r="124" spans="1:10" ht="15" customHeight="1" x14ac:dyDescent="0.25">
      <c r="A124" s="18"/>
      <c r="B124" s="18"/>
      <c r="C124" s="18"/>
      <c r="D124" s="18"/>
      <c r="E124" s="18"/>
      <c r="F124" s="18"/>
      <c r="G124" s="18"/>
      <c r="J124" s="74"/>
    </row>
    <row r="125" spans="1:10" x14ac:dyDescent="0.25">
      <c r="A125" s="18"/>
      <c r="B125" s="18"/>
      <c r="C125" s="18"/>
      <c r="D125" s="18"/>
      <c r="E125" s="18"/>
      <c r="F125" s="18"/>
      <c r="G125" s="18"/>
      <c r="J125" s="75"/>
    </row>
    <row r="126" spans="1:10" x14ac:dyDescent="0.25">
      <c r="B126" s="18"/>
      <c r="C126" s="18"/>
      <c r="D126" s="18"/>
      <c r="E126" s="18"/>
      <c r="F126" s="18"/>
      <c r="G126" s="18"/>
      <c r="J126" s="72"/>
    </row>
    <row r="127" spans="1:10" x14ac:dyDescent="0.25">
      <c r="B127" s="18"/>
      <c r="C127" s="18"/>
      <c r="D127" s="18"/>
      <c r="E127" s="18"/>
      <c r="F127" s="18"/>
      <c r="G127" s="18"/>
      <c r="J127" s="31"/>
    </row>
    <row r="128" spans="1:10" x14ac:dyDescent="0.25">
      <c r="B128" s="18"/>
      <c r="C128" s="18"/>
      <c r="D128" s="18"/>
      <c r="E128" s="18"/>
      <c r="F128" s="18"/>
      <c r="G128" s="18"/>
      <c r="J128" s="68"/>
    </row>
    <row r="129" spans="2:10" ht="15" customHeight="1" x14ac:dyDescent="0.25">
      <c r="B129" s="194"/>
      <c r="C129" s="194"/>
      <c r="D129" s="194"/>
      <c r="E129" s="194"/>
      <c r="F129" s="194"/>
      <c r="G129" s="194"/>
      <c r="J129" s="68"/>
    </row>
    <row r="130" spans="2:10" x14ac:dyDescent="0.25">
      <c r="B130" s="18"/>
      <c r="C130" s="18"/>
      <c r="D130" s="18"/>
      <c r="E130" s="18"/>
      <c r="F130" s="18"/>
      <c r="G130" s="18"/>
      <c r="J130" s="68"/>
    </row>
    <row r="131" spans="2:10" x14ac:dyDescent="0.25">
      <c r="B131" s="18"/>
      <c r="C131" s="18"/>
      <c r="D131" s="18"/>
      <c r="E131" s="18"/>
      <c r="F131" s="18"/>
      <c r="G131" s="18"/>
      <c r="J131" s="68"/>
    </row>
    <row r="132" spans="2:10" x14ac:dyDescent="0.25">
      <c r="B132" s="18"/>
      <c r="C132" s="18"/>
      <c r="D132" s="18"/>
      <c r="E132" s="18"/>
      <c r="F132" s="18"/>
      <c r="G132" s="18"/>
      <c r="J132" s="68"/>
    </row>
    <row r="133" spans="2:10" x14ac:dyDescent="0.25">
      <c r="B133" s="18"/>
      <c r="C133" s="18"/>
      <c r="D133" s="18"/>
      <c r="E133" s="18"/>
      <c r="F133" s="18"/>
      <c r="G133" s="18"/>
      <c r="J133" s="68"/>
    </row>
    <row r="134" spans="2:10" x14ac:dyDescent="0.25">
      <c r="B134" s="18"/>
      <c r="C134" s="18"/>
      <c r="D134" s="18"/>
      <c r="E134" s="18"/>
      <c r="F134" s="18"/>
      <c r="G134" s="18"/>
      <c r="J134" s="69"/>
    </row>
    <row r="135" spans="2:10" x14ac:dyDescent="0.25">
      <c r="B135" s="18"/>
      <c r="C135" s="18"/>
      <c r="D135" s="18"/>
      <c r="E135" s="18"/>
      <c r="F135" s="18"/>
      <c r="G135" s="18"/>
    </row>
    <row r="136" spans="2:10" x14ac:dyDescent="0.25">
      <c r="B136" s="18"/>
      <c r="C136" s="18"/>
      <c r="D136" s="18"/>
      <c r="E136" s="18"/>
      <c r="F136" s="18"/>
      <c r="G136" s="18"/>
      <c r="J136" s="31"/>
    </row>
    <row r="137" spans="2:10" x14ac:dyDescent="0.25">
      <c r="B137" s="18"/>
      <c r="C137" s="18"/>
      <c r="D137" s="18"/>
      <c r="E137" s="18"/>
      <c r="F137" s="18"/>
      <c r="G137" s="18"/>
      <c r="J137" s="31"/>
    </row>
    <row r="138" spans="2:10" x14ac:dyDescent="0.25">
      <c r="B138" s="18"/>
      <c r="C138" s="18"/>
      <c r="D138" s="18"/>
      <c r="E138" s="18"/>
      <c r="F138" s="18"/>
      <c r="G138" s="18"/>
      <c r="J138" s="64"/>
    </row>
    <row r="139" spans="2:10" x14ac:dyDescent="0.25">
      <c r="B139" s="18"/>
      <c r="C139" s="18"/>
      <c r="D139" s="18"/>
      <c r="E139" s="18"/>
      <c r="F139" s="18"/>
      <c r="G139" s="18"/>
      <c r="J139" s="64"/>
    </row>
    <row r="140" spans="2:10" x14ac:dyDescent="0.25">
      <c r="B140" s="18"/>
      <c r="C140" s="18"/>
      <c r="D140" s="18"/>
      <c r="E140" s="18"/>
      <c r="F140" s="18"/>
      <c r="G140" s="18"/>
      <c r="J140" s="64"/>
    </row>
    <row r="141" spans="2:10" x14ac:dyDescent="0.25">
      <c r="B141" s="18"/>
      <c r="C141" s="18"/>
      <c r="D141" s="18"/>
      <c r="E141" s="18"/>
      <c r="F141" s="18"/>
      <c r="G141" s="18"/>
      <c r="J141" s="31"/>
    </row>
    <row r="142" spans="2:10" x14ac:dyDescent="0.25">
      <c r="B142" s="194"/>
      <c r="C142" s="194"/>
      <c r="D142" s="194"/>
      <c r="E142" s="194"/>
      <c r="F142" s="194"/>
      <c r="G142" s="194"/>
      <c r="J142" s="31"/>
    </row>
    <row r="143" spans="2:10" x14ac:dyDescent="0.25">
      <c r="J143" s="31"/>
    </row>
    <row r="144" spans="2:10" x14ac:dyDescent="0.25">
      <c r="J144" s="65"/>
    </row>
    <row r="145" spans="2:10" x14ac:dyDescent="0.25">
      <c r="B145" s="78" t="s">
        <v>23</v>
      </c>
      <c r="C145" s="78" t="s">
        <v>23</v>
      </c>
      <c r="D145" s="78" t="s">
        <v>23</v>
      </c>
      <c r="E145" s="78" t="s">
        <v>23</v>
      </c>
      <c r="F145" s="78" t="s">
        <v>23</v>
      </c>
      <c r="G145" s="78" t="s">
        <v>23</v>
      </c>
      <c r="J145" s="65"/>
    </row>
    <row r="146" spans="2:10" x14ac:dyDescent="0.25">
      <c r="B146" s="78" t="s">
        <v>24</v>
      </c>
      <c r="C146" s="78" t="s">
        <v>24</v>
      </c>
      <c r="D146" s="78" t="s">
        <v>24</v>
      </c>
      <c r="E146" s="78" t="s">
        <v>24</v>
      </c>
      <c r="F146" s="78" t="s">
        <v>24</v>
      </c>
      <c r="G146" s="78" t="s">
        <v>24</v>
      </c>
      <c r="J146" s="31"/>
    </row>
    <row r="147" spans="2:10" x14ac:dyDescent="0.25">
      <c r="J147" s="31"/>
    </row>
    <row r="150" spans="2:10" x14ac:dyDescent="0.25">
      <c r="J150" s="62"/>
    </row>
    <row r="151" spans="2:10" x14ac:dyDescent="0.25">
      <c r="J151" s="63"/>
    </row>
  </sheetData>
  <sheetProtection formatColumns="0" insertColumns="0" deleteColumns="0" selectLockedCells="1" selectUnlockedCells="1"/>
  <mergeCells count="26">
    <mergeCell ref="J113:J117"/>
    <mergeCell ref="J6:J13"/>
    <mergeCell ref="J16:J18"/>
    <mergeCell ref="J21:J25"/>
    <mergeCell ref="J36:J40"/>
    <mergeCell ref="J43:J47"/>
    <mergeCell ref="J50:J51"/>
    <mergeCell ref="J55:J59"/>
    <mergeCell ref="J62:J65"/>
    <mergeCell ref="J68:J72"/>
    <mergeCell ref="J74:J77"/>
    <mergeCell ref="J107:J110"/>
    <mergeCell ref="J81:J83"/>
    <mergeCell ref="J86:J88"/>
    <mergeCell ref="J91:J93"/>
    <mergeCell ref="J96:J98"/>
    <mergeCell ref="J101:J103"/>
    <mergeCell ref="K19:K20"/>
    <mergeCell ref="K63:K67"/>
    <mergeCell ref="K5:K11"/>
    <mergeCell ref="K70:K73"/>
    <mergeCell ref="K82:K85"/>
    <mergeCell ref="K28:K29"/>
    <mergeCell ref="K34:K37"/>
    <mergeCell ref="K40:K43"/>
    <mergeCell ref="K46:K52"/>
  </mergeCells>
  <conditionalFormatting sqref="A53:A71 A73:A77">
    <cfRule type="beginsWith" dxfId="11" priority="22" operator="beginsWith" text="NOK">
      <formula>LEFT(A53,LEN("NOK"))="NOK"</formula>
    </cfRule>
  </conditionalFormatting>
  <conditionalFormatting sqref="A133:A1048576 A125 A49:A50 A79:A93 A95:A117 A28:A47 A1:A26">
    <cfRule type="beginsWith" dxfId="10" priority="11" operator="beginsWith" text="NOK">
      <formula>LEFT(A1,LEN("NOK"))="NOK"</formula>
    </cfRule>
  </conditionalFormatting>
  <conditionalFormatting sqref="A51">
    <cfRule type="beginsWith" dxfId="9" priority="10" operator="beginsWith" text="NOK">
      <formula>LEFT(A51,LEN("NOK"))="NOK"</formula>
    </cfRule>
  </conditionalFormatting>
  <conditionalFormatting sqref="H6:H117">
    <cfRule type="cellIs" dxfId="8" priority="7" operator="lessThan">
      <formula>50</formula>
    </cfRule>
    <cfRule type="cellIs" dxfId="7" priority="8" operator="between">
      <formula>50</formula>
      <formula>80</formula>
    </cfRule>
  </conditionalFormatting>
  <conditionalFormatting sqref="H6:H13 H16:H18 H21:H25 H36:H40 H43:H47 H50:H51 H55:H59 H62:H65 H68:H71 H74:H77 H81:H83 H86:H88 H96:H98 H101:H103 H107:H110 H113:H117 H91:H93">
    <cfRule type="cellIs" dxfId="6" priority="9" operator="greaterThan">
      <formula>80</formula>
    </cfRule>
  </conditionalFormatting>
  <conditionalFormatting sqref="B123 B129 B150:B1048576 B142 B79:B118 B53:B77 B49:B51 B2:B26 B28:B47">
    <cfRule type="beginsWith" dxfId="5" priority="6" operator="beginsWith" text="NOK">
      <formula>LEFT(B2,LEN("NOK"))="NOK"</formula>
    </cfRule>
  </conditionalFormatting>
  <conditionalFormatting sqref="C123 C129 C150:C1048576 C142 C79:C118 C53:C77 C49:C51 C2:C26 C28:C47">
    <cfRule type="beginsWith" dxfId="4" priority="5" operator="beginsWith" text="NOK">
      <formula>LEFT(C2,LEN("NOK"))="NOK"</formula>
    </cfRule>
  </conditionalFormatting>
  <conditionalFormatting sqref="D123 D129 D150:D1048576 D142 D79:D118 D53:D77 D49:D51 D2:D26 D28:D47">
    <cfRule type="beginsWith" dxfId="3" priority="4" operator="beginsWith" text="NOK">
      <formula>LEFT(D2,LEN("NOK"))="NOK"</formula>
    </cfRule>
  </conditionalFormatting>
  <conditionalFormatting sqref="F123 F129 F150:F1048576 F142 F79:F118 F53:F77 F49:F51 F2:F26 F28:F47">
    <cfRule type="beginsWith" dxfId="2" priority="3" operator="beginsWith" text="NOK">
      <formula>LEFT(F2,LEN("NOK"))="NOK"</formula>
    </cfRule>
  </conditionalFormatting>
  <conditionalFormatting sqref="G123 G129 G150:G1048576 G142 G79:G118 G53:G77 G49:G51 G2:G26 G28:G47">
    <cfRule type="beginsWith" dxfId="1" priority="2" operator="beginsWith" text="NOK">
      <formula>LEFT(G2,LEN("NOK"))="NOK"</formula>
    </cfRule>
  </conditionalFormatting>
  <conditionalFormatting sqref="E123 E129 E150:E1048576 E142 E79:E118 E53:E77 E49:E51 E2:E26 E28:E47">
    <cfRule type="beginsWith" dxfId="0" priority="1" operator="beginsWith" text="NOK">
      <formula>LEFT(E2,LEN("NOK"))="NOK"</formula>
    </cfRule>
  </conditionalFormatting>
  <dataValidations count="2">
    <dataValidation type="list" allowBlank="1" showInputMessage="1" showErrorMessage="1" sqref="B6:G13 B50:G51 B36:G40 B55:G59 B62:G65 B68:G71 B91:G93 B107:G110 B113:G117 B16:G18 B81:G83 B86:G88 B43:G47 B96:G98 B101:G103 B21:G25 B74:G77">
      <formula1>$B$145:$B$146</formula1>
    </dataValidation>
    <dataValidation type="list" allowBlank="1" showInputMessage="1" showErrorMessage="1" sqref="B41:G41 B53:G53 B61:G61">
      <formula1>#REF!</formula1>
    </dataValidation>
  </dataValidations>
  <pageMargins left="0.7" right="0.7" top="0.75" bottom="0.75" header="0.3" footer="0.3"/>
  <pageSetup paperSize="9" orientation="landscape" r:id="rId1"/>
  <headerFooter>
    <oddFooter>&amp;C&amp;"-,Italic"www.ergonomiesite.be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RAB bevraging individu</vt:lpstr>
      <vt:lpstr>RAB bevraging groep</vt:lpstr>
      <vt:lpstr>'RAB bevraging individu'!Print_Area</vt:lpstr>
    </vt:vector>
  </TitlesOfParts>
  <Company>Colruyt Group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Roeland Motmans</dc:creator>
  <cp:lastModifiedBy>Roeland Motmans</cp:lastModifiedBy>
  <cp:lastPrinted>2017-11-05T14:58:21Z</cp:lastPrinted>
  <dcterms:created xsi:type="dcterms:W3CDTF">2017-08-09T11:54:56Z</dcterms:created>
  <dcterms:modified xsi:type="dcterms:W3CDTF">2018-05-21T07:12:16Z</dcterms:modified>
</cp:coreProperties>
</file>